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20"/>
  <workbookPr/>
  <mc:AlternateContent xmlns:mc="http://schemas.openxmlformats.org/markup-compatibility/2006">
    <mc:Choice Requires="x15">
      <x15ac:absPath xmlns:x15ac="http://schemas.microsoft.com/office/spreadsheetml/2010/11/ac" url="https://itscdconstitucion-my.sharepoint.com/personal/dir_admon_cdconstitucion_tecnm_mx/Documents/DAPV/2024/SIRET/CUENTA PÚBLICA 2024/0362_Relacion bienes inmuebles/"/>
    </mc:Choice>
  </mc:AlternateContent>
  <xr:revisionPtr revIDLastSave="412" documentId="13_ncr:1_{7DF98902-B42D-4A49-944B-3DC8980FF25D}" xr6:coauthVersionLast="47" xr6:coauthVersionMax="47" xr10:uidLastSave="{746A6066-E442-0841-8EB9-9E4F4F59C3FC}"/>
  <bookViews>
    <workbookView xWindow="2860" yWindow="1300" windowWidth="27100" windowHeight="16660" activeTab="5" xr2:uid="{00000000-000D-0000-FFFF-FFFF00000000}"/>
  </bookViews>
  <sheets>
    <sheet name="INMUEBLES" sheetId="1" r:id="rId1"/>
    <sheet name="A" sheetId="2" r:id="rId2"/>
    <sheet name="MUEBLES" sheetId="4" r:id="rId3"/>
    <sheet name="B" sheetId="3" r:id="rId4"/>
    <sheet name="INTANGIBLES" sheetId="5" r:id="rId5"/>
    <sheet name="C" sheetId="6" r:id="rId6"/>
  </sheets>
  <definedNames>
    <definedName name="_xlnm.Print_Area" localSheetId="1">A!$A$1:$M$24</definedName>
    <definedName name="_xlnm.Print_Area" localSheetId="3">B!$A$1:$M$57</definedName>
    <definedName name="_xlnm.Print_Area" localSheetId="5">'C'!$A$1:$K$45</definedName>
    <definedName name="_xlnm.Print_Area" localSheetId="0">INMUEBLES!$A$1:$F$30</definedName>
    <definedName name="_xlnm.Print_Area" localSheetId="4">INTANGIBLES!$A$1:$F$30</definedName>
    <definedName name="_xlnm.Print_Area" localSheetId="2">MUEBLES!$A$1:$E$32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7" i="3" l="1"/>
  <c r="J21" i="2"/>
  <c r="C18" i="4"/>
  <c r="E18" i="4" s="1"/>
  <c r="I19" i="6"/>
  <c r="I32" i="6" s="1"/>
  <c r="D21" i="1"/>
  <c r="E21" i="1" s="1"/>
  <c r="I24" i="3"/>
  <c r="E16" i="1"/>
  <c r="E17" i="1"/>
  <c r="E18" i="1"/>
  <c r="E19" i="1"/>
  <c r="E20" i="1"/>
  <c r="E15" i="1"/>
  <c r="E13" i="5"/>
  <c r="E14" i="5"/>
  <c r="E15" i="5"/>
  <c r="E16" i="5"/>
  <c r="E12" i="5"/>
  <c r="D11" i="5"/>
  <c r="C11" i="5"/>
  <c r="D34" i="6" s="1"/>
  <c r="E20" i="4"/>
  <c r="E19" i="4"/>
  <c r="E17" i="4"/>
  <c r="E16" i="4"/>
  <c r="E14" i="4"/>
  <c r="E13" i="4"/>
  <c r="C14" i="1"/>
  <c r="E14" i="1" l="1"/>
  <c r="I41" i="3"/>
  <c r="D14" i="1"/>
  <c r="C12" i="4"/>
  <c r="D45" i="3" s="1"/>
  <c r="E11" i="5"/>
  <c r="F35" i="6" s="1"/>
  <c r="D36" i="6" s="1"/>
  <c r="D12" i="4"/>
  <c r="E15" i="4"/>
  <c r="E12" i="4" l="1"/>
  <c r="E46" i="3" s="1"/>
  <c r="D47" i="3" s="1"/>
</calcChain>
</file>

<file path=xl/sharedStrings.xml><?xml version="1.0" encoding="utf-8"?>
<sst xmlns="http://schemas.openxmlformats.org/spreadsheetml/2006/main" count="288" uniqueCount="148">
  <si>
    <t>DESCRIPCIÓN</t>
  </si>
  <si>
    <t>BIENES INMUEBLES, INFRAESTRUCTURA Y CONSTRUCCIOINES EN PROCESO.</t>
  </si>
  <si>
    <t>TERRENOS</t>
  </si>
  <si>
    <t>VIVIENDAS</t>
  </si>
  <si>
    <t>EDIFICIOS NO HABITACIONALES</t>
  </si>
  <si>
    <t>INFRAESTRUCTURA</t>
  </si>
  <si>
    <t>CONSTRUCCIONES EN PROCESO EN BIENES PROPIOS</t>
  </si>
  <si>
    <t>CONSTRUCCIONES EN PROCESO EN BIENES DE DOMINIO PÚBLICO</t>
  </si>
  <si>
    <t>OTROS BIENES INMUEBLES</t>
  </si>
  <si>
    <t>CANTIDAD</t>
  </si>
  <si>
    <t>DESCRIPCIÓN DEL INMUEBLE</t>
  </si>
  <si>
    <t>PROVEEDOR</t>
  </si>
  <si>
    <t>PÓLIZA</t>
  </si>
  <si>
    <t>NÚMERO</t>
  </si>
  <si>
    <t>FECHA</t>
  </si>
  <si>
    <t>FACTURA</t>
  </si>
  <si>
    <t>IMPORTE</t>
  </si>
  <si>
    <t>CLAVE CATASTRAL</t>
  </si>
  <si>
    <t>RUBRO</t>
  </si>
  <si>
    <t>SUBCUENTA:</t>
  </si>
  <si>
    <t xml:space="preserve">DESCRIPCIÓN </t>
  </si>
  <si>
    <t>ÁREA DE TRABAJO</t>
  </si>
  <si>
    <t>RESPONSABLE</t>
  </si>
  <si>
    <t>BIENES MUEBLES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</si>
  <si>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</si>
  <si>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</si>
  <si>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</si>
  <si>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</si>
  <si>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</si>
  <si>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</si>
  <si>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COLECCIONES, OBRAS DE ARTE Y OBJETOS VALIOSOS</t>
  </si>
  <si>
    <t>ACTIVOS BIOLÓGICOS</t>
  </si>
  <si>
    <t>$</t>
  </si>
  <si>
    <t>RESGUARDO</t>
  </si>
  <si>
    <t>OBSERVACIONES</t>
  </si>
  <si>
    <t>Activos intangibles</t>
  </si>
  <si>
    <t>Software</t>
  </si>
  <si>
    <t>Patentes, marcas y derechos</t>
  </si>
  <si>
    <t>Concesiones y franquicias</t>
  </si>
  <si>
    <t>Licencias</t>
  </si>
  <si>
    <t>Otros activos intangibles</t>
  </si>
  <si>
    <t>RELACIÓN DE BIENES INMUEBLES.</t>
  </si>
  <si>
    <t>ELABORÓ</t>
  </si>
  <si>
    <t>AUTORIZÓ</t>
  </si>
  <si>
    <t>RELACIÓN DE BIENES MUEBLES.</t>
  </si>
  <si>
    <t>ALTA/BAJA</t>
  </si>
  <si>
    <t>ESCRITURA PÚBLICA O FACTURA</t>
  </si>
  <si>
    <t>RUBRO: 1.2.4. BIENES MUEBLES</t>
  </si>
  <si>
    <t>GRUPO: 1.2. ACTIVO NO CIRCULANTE</t>
  </si>
  <si>
    <t>RUBRO: 1.2.3. BIENES INMUEBLES, INFRAESTRUCTURA Y CONSTRUCCIOINES EN PROCESO</t>
  </si>
  <si>
    <t>RELACIÓN DE BIENES INTANGIBLES.</t>
  </si>
  <si>
    <t>GÉNERO: 1. ACTIVO</t>
  </si>
  <si>
    <t>RUBRO: 1.2.3. BIENES INMUEBLES, INFRAESTRUCTURA Y CONSTRUCCIONES EN PROCESO.</t>
  </si>
  <si>
    <t>IMPORTE TOTAL DE MOVIMIENTOS DEL PERIODO:</t>
  </si>
  <si>
    <t>USO</t>
  </si>
  <si>
    <t>GRUPO: 1.2. ACTIVO CIRCULANTE</t>
  </si>
  <si>
    <t>RUBRO: 1.2.5. ACTIVOS INTANGIBLES</t>
  </si>
  <si>
    <t xml:space="preserve">TOTAL DE MOVIMIENTOS DEL PERIODO DE LA CUENTA XXXX: </t>
  </si>
  <si>
    <t>SALDO DE LA CUENTA XXXX AL 20XN-1: $</t>
  </si>
  <si>
    <t>SALDO DE LA CUENTA XXXX AL 20XN: $</t>
  </si>
  <si>
    <t>TOTAL DE MOVIMIENTOS DEL PERIODO DE LA CUENTA XXXX: $</t>
  </si>
  <si>
    <t>Se deberá presentar una relación de bienes en el formato A, por cada una de las cuentas que integran el rubro 1.2.3. Bienes inmuebles, infraestructura y contrucciones en proceso.</t>
  </si>
  <si>
    <t>Se deberá presentar una relación de bienes en el formato B, por cada una de las cuentas que integran el rubro 1.2.4. Bienes muebles.</t>
  </si>
  <si>
    <t xml:space="preserve">CUENTA: </t>
  </si>
  <si>
    <t xml:space="preserve"> IMPORTE TOTAL DE MOVIMIENTOS DEL PERIODO:</t>
  </si>
  <si>
    <t>Se deberá presentar una relación de bienes en el formato C, por cada una de las cuentas que integran el rubro 1.2.5. Activos intangibles.</t>
  </si>
  <si>
    <t xml:space="preserve">“Bajo protesta de decir verdad declaramos que los Estados Financieros y sus notas, son razonablemente correctos y son responsabilidad del emisor”.  </t>
  </si>
  <si>
    <t>"Sello oficial del Ente Público"</t>
  </si>
  <si>
    <r>
      <rPr>
        <b/>
        <sz val="11"/>
        <color theme="1"/>
        <rFont val="Arial Narrow"/>
        <family val="2"/>
      </rPr>
      <t>INSTRUCTIVO DE LLENADO DE LA RELACIÓN DE BIENES INMUEBLES:</t>
    </r>
    <r>
      <rPr>
        <sz val="11"/>
        <color theme="1"/>
        <rFont val="Arial Narrow"/>
        <family val="2"/>
      </rPr>
      <t xml:space="preserve">
1. Nombre del Ente Público: Corresponde al nombre del ente público que emite la relación de bienes inmuebles. 
2. Relación de bienes inmuebles:  La relación de bienes inmuebles.
3. Del XXXX al XXXX: Corresponde a la fecha inicial y final del periodo que se reporta. El periodo será de manera anual, en la Cuenta Pública. 
4. Rubro: Indica el número del rubro conforme a la estructura del Plan de Cuentas, agrupados en Activo. 
5. Cuenta: Es el número y nombre de la cuenta.
6. Subcuenta: Es el número y nombre de las subcuentas que integran la cuenta.
7. Alta/Baja: Corresponde a la alta o baja del bien.
8. Cantidad: La cantidad de bienes inmuebles adquiridos. 
9. Descripción: Indica el bien inmueble que se adquirió. 
10. Clave catastral: Es la clave catastral del bien inmueble. 
11. Proveedor: El  nombre del proveedor al cual se le compró el bien inmueble.
12. Póliza número y fecha: Corresponde a la póliza con la cual fue registrada contablemente en el activo. 
13. Escritura pública o factura: El número de la escritura pública o factura, su fecha e importe. 
14. USO: El uso del bien inmuble. 
15. Responsable: El nombre de la persona responsable del bien.
16. Observaciones: Alguna aclaración o comentario al respecto, del bien inmueble adquirido.
17. Importe total de movimientos del periodo: Representa el importe total de los movimientos del periodo de la subcuenta que se está reportando, los cuales deben ser los mismos que se muestran en la información contable. 
18. Total de movimientos del periodo de la cuenta XXXX: Representa el monto total de los movimientos del periodo de la cuenta que se reporta, los cuales deben ser los mismos que se muestran en la información contable.
19. Saldo de la cuenta XXXX al 20XN-1: Muestra el saldo final del periodo anterior de la cuenta que se reporta, el cual debe ser el mismo que se muestra en la información contable. 
20. Total de movimientos del periodo de la cuenta XXXX: Representa el monto total de los movimientos del periodo de la cuenta que se reporta, los cuales deben ser los mismos que se muestran en la información contable.
21. Saldo de la cuenta XXXX al 20XN: Muestra el saldo final del periodo actual de la cuenta que se reporta, el cual debe ser el mismo que se muestra en la información contable. </t>
    </r>
  </si>
  <si>
    <t>Formato (0362_BMI) Relación de Bienes Muebles e Inmuebles</t>
  </si>
  <si>
    <r>
      <rPr>
        <b/>
        <sz val="11"/>
        <color theme="1"/>
        <rFont val="Arial Narrow"/>
        <family val="2"/>
      </rPr>
      <t>INSTRUCTIVO DE LLENADO DE LA RELACIÓN DE BIENES INMUEBLES:</t>
    </r>
    <r>
      <rPr>
        <sz val="11"/>
        <color theme="1"/>
        <rFont val="Arial Narrow"/>
        <family val="2"/>
      </rPr>
      <t xml:space="preserve">
1. Nombre del Ente Público: Corresponde al nombre del ente público que emite la relación de bienes muebles. 
2. Relación de bienes muebles: La relación de bienes muebles.
3. Del XXXX al XXXX: Corresponde a la fecha inicial y final del periodo que se reporta. El periodo será de manera anual, en la Cuenta Pública. 
4. Rubro: Indica el número de los rubros conforme a la estructura del Plan de Cuentas, agrupados en Activo. 
5. Descripción: Indica el nombre de los rubros conforme a la estructura del Plan de Cuentas, agrupados en Activo.  
6. 20XN-1: Corresponde al saldo final de cada uno de los rubros del périodo anterior, el cual debe ser el mismo que se muestra en la información contable.
7. 20XN: Corresponde al saldo final de cada uno de los rubros del periodo actual que se reporta, el cual debe ser el mismo que se muestra en la información contable. 
8. Importe total movimientos del XXXX al XXXX: Representa el monto total de los movimientos del periodo que se reporta, los cuales deben ser los mismos que se muestran en la información contable.
9. Elaboró: Nombre, firma y cargo de la persona que elaboró la Relación de bienes muebles.
10. Autorizó: Nombre, firma y cargo de la persona que autorizó la Relación de bienes muebles.
</t>
    </r>
  </si>
  <si>
    <r>
      <rPr>
        <b/>
        <sz val="10"/>
        <color theme="1"/>
        <rFont val="Arial Narrow"/>
        <family val="2"/>
      </rPr>
      <t>INSTRUCTIVO DE LLENADO DE LA RELACIÓN DE BIENES MUEBLES:</t>
    </r>
    <r>
      <rPr>
        <sz val="10"/>
        <color theme="1"/>
        <rFont val="Arial Narrow"/>
        <family val="2"/>
      </rPr>
      <t xml:space="preserve">
1. Nombre del Ente Público: Corresponde al nombre del ente público que emite la relación de bienes muebles. 
2. Relación de bienes muebles:  La relación de bienes muebles.
3. Del XXXX al XXXX: Corresponde a la fecha inicial y final del periodo que se reporta. El periodo será de manera anual, en la Cuenta Pública.
4. Rubro: Indica el número del rubro conforme a la estructura del Plan de Cuentas, agrupados en Activo. 
5. Cuenta: Es el número y nombre de la cuenta.
6. Subcuenta: Es el número y nombre de la subcuenta.
7. Alta/Baja: Corresponde a la alta o baja del bien.
 8. Cantidad: La cantidad de bienes muebles. 
9. Descripción: Indica el bien mueble que se adquirió. 
10. Proveedor: El  nombre del proveedor al cual se le compró el bien mueble.
11. Póliza número y fecha: Corresponde al número y fecha de la póliza con la cual fue registrado el bien contablemente en el activo.
12. Factura: Es el número, fecha e importe del comprobante fiscal digital emitido por el proveedor.  
 13. Área de trabajo: Es el área de trabajo en donde se localiza el bien. 
14. Resguardo: Corresponde al número de folio y al nombre de la persona responsable del resguardo del bien.
15. Observaciones: Alguna aclaración o comentario al respecto, del bien mueble adquirido.
16.  Importe total de movimientos del periodo: Representa el importe total de los movimientos del periodo de la subcuenta que se está reportando, los cuales deben ser los mismos que se muestran en la información contable.                                                                                                                                                                                                                                                                                                                                                                                                                                                  17. Total de movimientos del periodo de la cuenta XXXX: Representa el monto total de los movimientos del periodo de la cuenta que se reporta, los cuales deben ser los mismos que se muestran en la información contable. 
18. Saldo de la cuenta XXXX al 20XN-1: Muestra el saldo final del periodo anterior de la cuenta que se reporta, el cual debe ser el mismo que se muestra en la información contable.
19. Total de movimientos del periodo de la cuenta XXXX: Representa el monto total de los movimientos del periodo de la cuenta que se reporta, los cuales deben ser los mismos que se muestran en la información contable.                                                                                                                                                                                                                                                                                                                                                                                                                                                  20. Saldo de la cuenta XXXX al 20XN: Muestra el saldo final del periodo actual de la cuenta que se reporta, el cual debe ser el mismo que se muestra en la información contable.  
  </t>
    </r>
  </si>
  <si>
    <r>
      <rPr>
        <b/>
        <sz val="11"/>
        <color theme="1"/>
        <rFont val="Arial Narrow"/>
        <family val="2"/>
      </rPr>
      <t>INSTRUCTIVO DE LLENADO DE LA RELACIÓN DE BIENES INTANGIBLES:</t>
    </r>
    <r>
      <rPr>
        <sz val="11"/>
        <color theme="1"/>
        <rFont val="Arial Narrow"/>
        <family val="2"/>
      </rPr>
      <t xml:space="preserve">
1. Nombre del Ente Público: Corresponde al nombre del ente público que emite la relación de bienes intangibles. 
2. Relación de bienes intangibles:  La relación de bienes intangibles.
3. Del XXXX al XXXX: Corresponde a la fecha inicial y final del periodo que se reporta. El periodo será de manera anual, en la Cuenta Pública. 
4. Rubro: Indica el número del rubro conforme a la estructura del Plan de Cuentas, agrupados en Activo. 
5. Cuenta: Es el número y nombre de la cuenta.                                                                                                                                                                                                                                                                                                                                                                      6. Subcuenta: Es el número y nombre de la subcuenta.                                                                                                                                                                                                                                                                                                                                                        7. Alta/Baja: Corresponde a la alta o baja del bien intangible.                                                                                                                                                                                                                                                                                                                                                                8. Cantidad: La cantidad de bienes intangibles. 
9. Descripción: Indica el bien intangible que se adquirió. 
10. Proveedor: El  nombre del proveedor al cual se le compró el bien intangible.                                                                                                                                                                                                                                                                                                        11. Póliza número y fecha: Corresponde al número y fecha de la póliza con la cual fue registrado el bien contablemente en el activo.                                                                                                                                                                                       12. Factura: Es el número, fecha e importe del comprobante fiscal digital emitido por el proveedor.                                                                                                                                                                                                                                                          13. Responsable: Corresponde al nombre de la persona responsable del bien.
14. Observaciones: Alguna aclaración o comentario al respecto, del bien adquirido.                                                                                                                                                                                                                                                                            15. Importe total de movimientos del periodo: Representa el importe total de los movimientos del periodo de la subcuenta que se está reportando, los cuales deben ser los mismos que se muestran en la información contable.
16. Total de movimientos del periodo de la cuenta XXXX: Representa el monto total de los movimientos del periodo de la cuenta que se reporta, los cuales deben ser los mismos que se muestran en la información contable.
17. Saldo de la cuenta XXXX al 20XN-1: Muestra el saldo final del periodo anterior de la cuenta que se reporta, el cual debe ser el mismo que se muestra en la información contable. 
18. Total de movimientos del periodo de la cuenta XXXX: Representa el monto total de los movimientos del periodo de la cuenta que se reporta, los cuales deben ser los mismos que se muestran en la información contable.
19. Saldo de la cuenta XXXX al 20XN: Muestra el saldo final del periodo actual de la cuenta que se reporta, el cual debe ser el mismo que se muestra en la información contable.  
  </t>
    </r>
  </si>
  <si>
    <r>
      <rPr>
        <b/>
        <sz val="9"/>
        <color theme="1"/>
        <rFont val="Arial Narrow"/>
        <family val="2"/>
      </rPr>
      <t>INSTRUCTIVO DE LLENADO DE LA RELACIÓN DE BIENES INTANGIBLES:</t>
    </r>
    <r>
      <rPr>
        <sz val="9"/>
        <color theme="1"/>
        <rFont val="Arial Narrow"/>
        <family val="2"/>
      </rPr>
      <t xml:space="preserve">
1. Nombre del Ente Público: Corresponde al nombre del ente público que emite la relación de bienes intangibles. 
2. Relación de bienes intangibles: La relación de bienes intangibles.
3. Del XXXX al XXXX: Corresponde a la fecha inicial y final del periodo que se reporta. El periodo será de manera anual, en la Cuenta Pública. 
4. Rubro: Indica el número de los rubros conforme a la estructura del Plan de Cuentas, agrupados en Activo. 
5. Descripción: Indica el nombre de los rubros conforme a la estructura del Plan de Cuentas, agrupados en Activo.  
6. 20XN-1: Corresponde al saldo final de cada uno de los rubros del périodo anterior, el cual debe ser el mismo que se muestra en la información contable. 
7. 20XN: Corresponde al saldo final de cada uno de los rubros del periodo actual que se reporta, el cual debe ser el mismo que se muestra en la información contable. 
8.  Importe total movimientos del XXXX al XXXX: Representa el monto total de los movimientos del periodo que se reporta, los cuales deben ser los mismos que se muestran en la información contable.                                                                                                                                                                                                                                      9. Elaboró: Nombre, cargo y firma de la persona que elaboró la Relación de bienes intangibles.
10. Autorizó: Nombre, cargo y firma de la persona que autorizó la Relación de bienes intangibles.
</t>
    </r>
  </si>
  <si>
    <r>
      <rPr>
        <b/>
        <sz val="8"/>
        <color theme="1"/>
        <rFont val="Arial Narrow"/>
        <family val="2"/>
      </rPr>
      <t>INSTRUCTIVO DE LLENADO DE LA RELACIÓN DE BIENES INMUEBLES:</t>
    </r>
    <r>
      <rPr>
        <sz val="8"/>
        <color theme="1"/>
        <rFont val="Arial Narrow"/>
        <family val="2"/>
      </rPr>
      <t xml:space="preserve">
1. Nombre del Ente Público: Corresponde al nombre del ente público que emite la relación de bienes inmuebles. 
2. Relación de bienes inmuebles: La relación de bienes inmuebles.
3. Del XXXX al XXXX: Corresponde a la fecha inicial y final del periodo que se reporta. El periodo será de manera anual, en la Cuenta Pública.
4. Rubro: Indica el número de los rubros conforme a la estructura del Plan de Cuentas, agrupados en Activo. 
5. Descripción: Indica el nombre de los rubros conforme a la estructura del Plan de Cuentas, agrupados en Activo.  
6. 20XN-1: Corresponde al saldo final de cada uno de los rubros del périodo anterior, el cual debe ser el mismo que se muestra en la información contable. 
7. 20XN: Corresponde al saldo final de cada uno de los rubros del periodo actual que se reporta, el cual debe ser el mismo que se muestra en la información contable. 
8. Importe total movimientos del XXXX al XXXX: Representa el monto total de los movimientos del periodo que se reporta, los cuales deben ser los mismos que se muestran en la información contable. 
 9. Elaboró: Nombre, firma y cargo de la persona que elaboró la Relación de bienes inmuebles. 
10. Autorizó: Nombre, firma y cargo de la persona que autorizó la Relación de bienes inmuebles.
</t>
    </r>
  </si>
  <si>
    <t>INSTITUTO TECNOLÓGICO SUPERIOR DE CD CONSTITUCION</t>
  </si>
  <si>
    <t xml:space="preserve">                              ELABORÓ</t>
  </si>
  <si>
    <t xml:space="preserve">                  AUTORIZÓ</t>
  </si>
  <si>
    <t xml:space="preserve">TOTAL DE MOVIMIENTOS DEL PERIODO DE LA CUENTA 124: </t>
  </si>
  <si>
    <t>TOTAL DE MOVIMIENTOS DEL PERIODO DE LA CUENTA 1250:</t>
  </si>
  <si>
    <t>TOTAL DE MOVIMIENTOS DEL PERIODO DE LA CUENTA 1250: $</t>
  </si>
  <si>
    <t>SALDO DE LA CUENTA 1250 AL 2023: $</t>
  </si>
  <si>
    <t>SALDO DE LA CUENTA 1250 AL 2022: $</t>
  </si>
  <si>
    <t>SALDO DE LA CUENTA 1241 AL 2022: $</t>
  </si>
  <si>
    <t>TOTAL DE MOVIMIENTOS DEL PERIODO DE LA CUENTA 1241: $</t>
  </si>
  <si>
    <t>SALDO DE LA CUENTA 1241 AL 2023: $</t>
  </si>
  <si>
    <t>DEL 01/ENE/2024 AL 31/DIC/2024.</t>
  </si>
  <si>
    <t>IMPORTE TOTAL MOVIMIENTOS DEL  01/ENE/2024 AL 31/DIC/2024.</t>
  </si>
  <si>
    <t>DEL 01/ENE/2024 AL 31/DIC/2024</t>
  </si>
  <si>
    <t>E00572</t>
  </si>
  <si>
    <t>E00620</t>
  </si>
  <si>
    <t>CUENTA:</t>
  </si>
  <si>
    <t>ALTA</t>
  </si>
  <si>
    <t>LP294922</t>
  </si>
  <si>
    <t>DESARROLLO ACADÉMICO</t>
  </si>
  <si>
    <t>IMPRESORA EPSON L6270 ECO TANK</t>
  </si>
  <si>
    <t>SALAICES VIZCAINO EUNICE ALEJANDRA</t>
  </si>
  <si>
    <t>DIV. ING. SISTEMAS COMPUTA.</t>
  </si>
  <si>
    <t xml:space="preserve">ACESS POINT MICROTIK  HAP MINI </t>
  </si>
  <si>
    <t>F7906</t>
  </si>
  <si>
    <t>E00839</t>
  </si>
  <si>
    <t>MICROSISTEMAS CALIFORNIANOS, SA DE CV</t>
  </si>
  <si>
    <t>LP299394</t>
  </si>
  <si>
    <t>SUBDIRECCIÓN ACADÉMICA</t>
  </si>
  <si>
    <t>NO BREAK APC BX1500M-LM60 1500VA</t>
  </si>
  <si>
    <t>E00910</t>
  </si>
  <si>
    <t>CONDENSADORA MINISPLIT  1 TON 220V</t>
  </si>
  <si>
    <t>F8579</t>
  </si>
  <si>
    <t>DIV. ING. INDUSTRIAL</t>
  </si>
  <si>
    <t xml:space="preserve">ALTA </t>
  </si>
  <si>
    <t>E00784</t>
  </si>
  <si>
    <t>PROVEEDOR DE LABORATORIOS, SA DE CV</t>
  </si>
  <si>
    <t>MUFLA PARA 1200°C</t>
  </si>
  <si>
    <t>E01139</t>
  </si>
  <si>
    <t>BERNABE CASTRO DANITZA LILIANA</t>
  </si>
  <si>
    <t>LPZ0078</t>
  </si>
  <si>
    <t>DIV. ING. INDUSTRIAS ALIMENTA.</t>
  </si>
  <si>
    <t>HORNO ELÉCTRICO DE CONVECCIÓN CON VAPOR</t>
  </si>
  <si>
    <t>E01140</t>
  </si>
  <si>
    <t>DESHIDRATADOR COMERCIAL DE ALIMENTOS/MOLINO DE GRANO/AUTOCLAVE ESTERILIZADOR</t>
  </si>
  <si>
    <t>LPZ0079</t>
  </si>
  <si>
    <t>PROBADOR DE RESISTENCIA/CREALITY IMPRESORA 3D/LOGO 12/24</t>
  </si>
  <si>
    <t>LPZ0080</t>
  </si>
  <si>
    <t>DIV. ING. ELECTROMECÁNICA</t>
  </si>
  <si>
    <t>E00068</t>
  </si>
  <si>
    <t>FAC1040</t>
  </si>
  <si>
    <t>ITRIXBOX, SRL DE CV</t>
  </si>
  <si>
    <t>LICENCIAS COREL DRAW/ADOBE CREATIVE</t>
  </si>
  <si>
    <t>MERCADO ESTRELLA JOSE</t>
  </si>
  <si>
    <t>E00120</t>
  </si>
  <si>
    <t>F5807</t>
  </si>
  <si>
    <t>NANCY MARLENE LOPEZ RIVERA</t>
  </si>
  <si>
    <t>AHIME BRICEÑO SANTANA</t>
  </si>
  <si>
    <t>LICENCIA CONTPAQi  NÓMINAS</t>
  </si>
  <si>
    <t>PLATAFORMA MINDBOX</t>
  </si>
  <si>
    <t>RDOS CONSULTING, SAS DE CV</t>
  </si>
  <si>
    <t>E00329</t>
  </si>
  <si>
    <t>FA340</t>
  </si>
  <si>
    <t>SANDRA HERRERA ZAPIEN</t>
  </si>
  <si>
    <t>LICENCIA CONTPAQi FACTURACIÓN</t>
  </si>
  <si>
    <t>E00844</t>
  </si>
  <si>
    <t>F6171</t>
  </si>
  <si>
    <t>BRISSA OYUKI LÓPEZ MARCOS</t>
  </si>
  <si>
    <t xml:space="preserve">SUSCRIPCIÓN ANUAL SOFTWARE LIBROS </t>
  </si>
  <si>
    <t>ELIBRO, SA DE CV</t>
  </si>
  <si>
    <t>E01004</t>
  </si>
  <si>
    <t>A3809</t>
  </si>
  <si>
    <t>GABRIEL FLORES FLORES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</si>
</sst>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14" x14ac:knownFonts="1">
    <font>
      <sz val="11"/>
      <color theme="1"/>
      <name val="Calibri"/>
      <family val="2"/>
      <scheme val="minor"/>
    </font>
    <font>
      <sz val="11"/>
      <color theme="1"/>
      <name val="Calibri"/>
      <family val="2"/>
      <scheme val="minor"/>
    </font>
    <font>
      <b/>
      <sz val="9"/>
      <color theme="1"/>
      <name val="Arial Narrow"/>
      <family val="2"/>
    </font>
    <font>
      <sz val="9"/>
      <color theme="1"/>
      <name val="Arial Narrow"/>
      <family val="2"/>
    </font>
    <font>
      <b/>
      <sz val="9"/>
      <color rgb="FF000000"/>
      <name val="Arial Narrow"/>
      <family val="2"/>
    </font>
    <font>
      <sz val="8"/>
      <color theme="1"/>
      <name val="Arial Narrow"/>
      <family val="2"/>
    </font>
    <font>
      <b/>
      <sz val="8"/>
      <color theme="1"/>
      <name val="Arial Narrow"/>
      <family val="2"/>
    </font>
    <font>
      <b/>
      <sz val="8"/>
      <color rgb="FF000000"/>
      <name val="Arial Narrow"/>
      <family val="2"/>
    </font>
    <font>
      <b/>
      <sz val="11"/>
      <color theme="1"/>
      <name val="Arial Narrow"/>
      <family val="2"/>
    </font>
    <font>
      <sz val="11"/>
      <color theme="1"/>
      <name val="Arial Narrow"/>
      <family val="2"/>
    </font>
    <font>
      <sz val="10"/>
      <color theme="1"/>
      <name val="Arial Narrow"/>
      <family val="2"/>
    </font>
    <font>
      <b/>
      <sz val="12"/>
      <color theme="1"/>
      <name val="Arial"/>
      <family val="2"/>
    </font>
    <font>
      <b/>
      <sz val="11"/>
      <color rgb="FF000000"/>
      <name val="Arial Narrow"/>
      <family val="2"/>
    </font>
    <font>
      <b/>
      <sz val="10"/>
      <color theme="1"/>
      <name val="Arial Narrow"/>
      <family val="2"/>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83">
    <xf numFmtId="0" fontId="0" fillId="0" borderId="0" xfId="0"/>
    <xf numFmtId="0" fontId="2" fillId="0" borderId="0" xfId="0" applyFont="1"/>
    <xf numFmtId="0" fontId="3"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horizontal="center" vertical="top"/>
    </xf>
    <xf numFmtId="0" fontId="2" fillId="0" borderId="1" xfId="0" applyFont="1" applyBorder="1" applyAlignment="1">
      <alignment horizontal="left" vertical="top" wrapText="1"/>
    </xf>
    <xf numFmtId="0" fontId="3" fillId="0" borderId="1" xfId="0" applyFont="1" applyBorder="1" applyAlignment="1">
      <alignment horizontal="center" vertical="top"/>
    </xf>
    <xf numFmtId="0" fontId="3" fillId="0" borderId="1" xfId="0" applyFont="1" applyBorder="1" applyAlignment="1">
      <alignment horizontal="left" vertical="top" wrapText="1"/>
    </xf>
    <xf numFmtId="0" fontId="4" fillId="0" borderId="0" xfId="0" applyFont="1"/>
    <xf numFmtId="0" fontId="3" fillId="0" borderId="0" xfId="0" applyFont="1" applyAlignment="1">
      <alignment horizontal="left" wrapText="1"/>
    </xf>
    <xf numFmtId="0" fontId="5" fillId="0" borderId="0" xfId="0" applyFont="1"/>
    <xf numFmtId="0" fontId="6" fillId="0" borderId="0" xfId="0" applyFont="1"/>
    <xf numFmtId="0" fontId="6" fillId="0" borderId="0" xfId="0" applyFont="1" applyAlignment="1">
      <alignment horizont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0" xfId="0" applyFont="1" applyAlignment="1">
      <alignment horizontal="center" vertical="center"/>
    </xf>
    <xf numFmtId="0" fontId="6" fillId="0" borderId="1" xfId="0" applyFont="1" applyBorder="1" applyAlignment="1">
      <alignment horizontal="center" vertical="top"/>
    </xf>
    <xf numFmtId="0" fontId="6" fillId="0" borderId="1" xfId="0" applyFont="1" applyBorder="1" applyAlignment="1">
      <alignment horizontal="left" vertical="top" wrapText="1"/>
    </xf>
    <xf numFmtId="0" fontId="5" fillId="0" borderId="1" xfId="0" applyFont="1" applyBorder="1" applyAlignment="1">
      <alignment horizontal="center" vertical="top"/>
    </xf>
    <xf numFmtId="0" fontId="5" fillId="0" borderId="1" xfId="0" applyFont="1" applyBorder="1" applyAlignment="1">
      <alignment horizontal="left" vertical="top" wrapText="1"/>
    </xf>
    <xf numFmtId="0" fontId="7" fillId="0" borderId="0" xfId="0" applyFont="1"/>
    <xf numFmtId="0" fontId="5" fillId="0" borderId="0" xfId="0" applyFont="1" applyAlignment="1">
      <alignment horizontal="left" wrapText="1"/>
    </xf>
    <xf numFmtId="0" fontId="8" fillId="0" borderId="0" xfId="0" applyFont="1"/>
    <xf numFmtId="0" fontId="9" fillId="0" borderId="0" xfId="0" applyFont="1"/>
    <xf numFmtId="0" fontId="8" fillId="0" borderId="1" xfId="0" applyFont="1" applyBorder="1" applyAlignment="1">
      <alignment horizontal="center"/>
    </xf>
    <xf numFmtId="0" fontId="8" fillId="0" borderId="1" xfId="0" applyFont="1" applyBorder="1" applyAlignment="1">
      <alignment horizontal="center" vertical="center"/>
    </xf>
    <xf numFmtId="0" fontId="9" fillId="0" borderId="1" xfId="0" applyFont="1" applyBorder="1"/>
    <xf numFmtId="0" fontId="8" fillId="0" borderId="0" xfId="0" applyFont="1" applyAlignment="1">
      <alignment horizontal="center"/>
    </xf>
    <xf numFmtId="0" fontId="8" fillId="0" borderId="1" xfId="0" applyFont="1" applyBorder="1" applyAlignment="1">
      <alignment horizontal="center" vertical="center" wrapText="1"/>
    </xf>
    <xf numFmtId="0" fontId="8" fillId="0" borderId="0" xfId="0" applyFont="1" applyAlignment="1">
      <alignment horizontal="center" vertical="center"/>
    </xf>
    <xf numFmtId="0" fontId="8" fillId="0" borderId="1" xfId="0" applyFont="1" applyBorder="1" applyAlignment="1">
      <alignment horizontal="center" vertical="top"/>
    </xf>
    <xf numFmtId="0" fontId="8" fillId="0" borderId="1" xfId="0" applyFont="1" applyBorder="1" applyAlignment="1">
      <alignment horizontal="left" vertical="top" wrapText="1"/>
    </xf>
    <xf numFmtId="0" fontId="9" fillId="0" borderId="1" xfId="0" applyFont="1" applyBorder="1" applyAlignment="1">
      <alignment horizontal="center" vertical="top"/>
    </xf>
    <xf numFmtId="0" fontId="9" fillId="0" borderId="1" xfId="0" applyFont="1" applyBorder="1" applyAlignment="1">
      <alignment horizontal="left" vertical="top" wrapText="1"/>
    </xf>
    <xf numFmtId="0" fontId="12" fillId="0" borderId="0" xfId="0" applyFont="1"/>
    <xf numFmtId="0" fontId="9" fillId="0" borderId="0" xfId="0" applyFont="1" applyAlignment="1">
      <alignment horizontal="left" wrapText="1"/>
    </xf>
    <xf numFmtId="43" fontId="9" fillId="0" borderId="0" xfId="2" applyFont="1"/>
    <xf numFmtId="44" fontId="9" fillId="0" borderId="1" xfId="1" applyFont="1" applyBorder="1"/>
    <xf numFmtId="0" fontId="9" fillId="0" borderId="0" xfId="0" applyFont="1" applyAlignment="1">
      <alignment vertical="top" wrapText="1"/>
    </xf>
    <xf numFmtId="0" fontId="5" fillId="0" borderId="0" xfId="0" applyFont="1" applyAlignment="1">
      <alignment horizontal="center" wrapText="1"/>
    </xf>
    <xf numFmtId="43" fontId="5" fillId="0" borderId="1" xfId="2" applyFont="1" applyBorder="1" applyAlignment="1">
      <alignment horizontal="center"/>
    </xf>
    <xf numFmtId="43" fontId="6" fillId="0" borderId="1" xfId="2" applyFont="1" applyBorder="1"/>
    <xf numFmtId="43" fontId="5" fillId="0" borderId="1" xfId="2" applyFont="1" applyBorder="1"/>
    <xf numFmtId="43" fontId="6" fillId="0" borderId="1" xfId="2" applyFont="1" applyBorder="1" applyAlignment="1">
      <alignment vertical="center"/>
    </xf>
    <xf numFmtId="43" fontId="9" fillId="0" borderId="1" xfId="2" applyFont="1" applyBorder="1"/>
    <xf numFmtId="43" fontId="8" fillId="0" borderId="1" xfId="2" applyFont="1" applyBorder="1"/>
    <xf numFmtId="43" fontId="2" fillId="0" borderId="1" xfId="2" applyFont="1" applyBorder="1"/>
    <xf numFmtId="43" fontId="3" fillId="0" borderId="1" xfId="2" applyFont="1" applyBorder="1"/>
    <xf numFmtId="14" fontId="9" fillId="0" borderId="1" xfId="0" applyNumberFormat="1" applyFont="1" applyBorder="1"/>
    <xf numFmtId="43" fontId="9" fillId="0" borderId="0" xfId="0" applyNumberFormat="1" applyFont="1"/>
    <xf numFmtId="44" fontId="9" fillId="0" borderId="0" xfId="0" applyNumberFormat="1" applyFont="1"/>
    <xf numFmtId="49" fontId="9" fillId="0" borderId="1" xfId="0" applyNumberFormat="1" applyFont="1" applyBorder="1"/>
    <xf numFmtId="0" fontId="9" fillId="0" borderId="1" xfId="0" applyFont="1" applyBorder="1" applyAlignment="1">
      <alignment horizontal="center"/>
    </xf>
    <xf numFmtId="49" fontId="9" fillId="0" borderId="1" xfId="0" applyNumberFormat="1" applyFont="1" applyBorder="1" applyAlignment="1">
      <alignment horizontal="center"/>
    </xf>
    <xf numFmtId="49" fontId="9" fillId="2" borderId="1" xfId="0" applyNumberFormat="1" applyFont="1" applyFill="1" applyBorder="1" applyAlignment="1">
      <alignment horizontal="center"/>
    </xf>
    <xf numFmtId="44" fontId="8" fillId="0" borderId="0" xfId="0" applyNumberFormat="1" applyFont="1"/>
    <xf numFmtId="0" fontId="3" fillId="0" borderId="0" xfId="0" applyFont="1" applyAlignment="1">
      <alignment wrapText="1"/>
    </xf>
    <xf numFmtId="0" fontId="8" fillId="0" borderId="1" xfId="0" applyFont="1" applyBorder="1"/>
    <xf numFmtId="0" fontId="9" fillId="0" borderId="0" xfId="0" applyFont="1" applyAlignment="1">
      <alignment horizontal="center" wrapText="1"/>
    </xf>
    <xf numFmtId="0" fontId="3" fillId="0" borderId="0" xfId="0" applyFont="1" applyAlignment="1">
      <alignment horizontal="center" wrapText="1"/>
    </xf>
    <xf numFmtId="43" fontId="9" fillId="0" borderId="1" xfId="0" applyNumberFormat="1" applyFont="1" applyBorder="1"/>
    <xf numFmtId="0" fontId="5" fillId="0" borderId="0" xfId="0" applyFont="1" applyAlignment="1">
      <alignment horizontal="left" vertical="center" wrapText="1"/>
    </xf>
    <xf numFmtId="0" fontId="5" fillId="0" borderId="0" xfId="0" applyFont="1" applyAlignment="1">
      <alignment horizontal="center" wrapText="1"/>
    </xf>
    <xf numFmtId="0" fontId="6" fillId="0" borderId="0" xfId="0" applyFont="1" applyAlignment="1">
      <alignment horizontal="left"/>
    </xf>
    <xf numFmtId="0" fontId="11" fillId="0" borderId="0" xfId="0" applyFont="1" applyAlignment="1">
      <alignment horizontal="left"/>
    </xf>
    <xf numFmtId="0" fontId="8" fillId="0" borderId="1" xfId="0" applyFont="1" applyBorder="1" applyAlignment="1">
      <alignment horizont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0" xfId="0" applyFont="1" applyAlignment="1">
      <alignment horizontal="center"/>
    </xf>
    <xf numFmtId="0" fontId="9" fillId="0" borderId="0" xfId="0" applyFont="1" applyAlignment="1">
      <alignment horizontal="left" vertical="top" wrapText="1"/>
    </xf>
    <xf numFmtId="0" fontId="9" fillId="0" borderId="0" xfId="0" applyFont="1" applyAlignment="1">
      <alignment horizontal="center" wrapText="1"/>
    </xf>
    <xf numFmtId="0" fontId="9" fillId="0" borderId="0" xfId="0" applyFont="1" applyAlignment="1">
      <alignment horizontal="left" vertical="center" wrapText="1"/>
    </xf>
    <xf numFmtId="0" fontId="8" fillId="0" borderId="4" xfId="0" applyFont="1" applyBorder="1" applyAlignment="1">
      <alignment horizontal="center"/>
    </xf>
    <xf numFmtId="0" fontId="8" fillId="0" borderId="5" xfId="0" applyFont="1" applyBorder="1" applyAlignment="1">
      <alignment horizontal="center"/>
    </xf>
    <xf numFmtId="0" fontId="8" fillId="0" borderId="6" xfId="0" applyFont="1" applyBorder="1" applyAlignment="1">
      <alignment horizontal="center"/>
    </xf>
    <xf numFmtId="0" fontId="10" fillId="0" borderId="0" xfId="0" applyFont="1" applyAlignment="1">
      <alignment horizontal="left" vertical="center" wrapText="1"/>
    </xf>
    <xf numFmtId="0" fontId="3" fillId="0" borderId="0" xfId="0" applyFont="1" applyAlignment="1">
      <alignment horizontal="center" wrapText="1"/>
    </xf>
    <xf numFmtId="0" fontId="3" fillId="0" borderId="0" xfId="0" applyFont="1" applyAlignment="1">
      <alignment horizontal="left" vertical="center" wrapText="1"/>
    </xf>
    <xf numFmtId="0" fontId="9" fillId="0" borderId="0" xfId="0" applyFont="1" applyAlignment="1">
      <alignment wrapText="1"/>
    </xf>
    <xf numFmtId="0" fontId="9" fillId="0" borderId="0" xfId="0" applyFont="1" applyAlignment="1">
      <alignment horizontal="left" wrapText="1"/>
    </xf>
  </cellXfs>
  <cellStyles count="3">
    <cellStyle name="Millares" xfId="2" builtinId="3"/>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209551</xdr:colOff>
      <xdr:row>26</xdr:row>
      <xdr:rowOff>76200</xdr:rowOff>
    </xdr:from>
    <xdr:to>
      <xdr:col>4</xdr:col>
      <xdr:colOff>1000126</xdr:colOff>
      <xdr:row>28</xdr:row>
      <xdr:rowOff>200025</xdr:rowOff>
    </xdr:to>
    <xdr:sp macro="" textlink="">
      <xdr:nvSpPr>
        <xdr:cNvPr id="2" name="CuadroTexto 1">
          <a:extLst>
            <a:ext uri="{FF2B5EF4-FFF2-40B4-BE49-F238E27FC236}">
              <a16:creationId xmlns:a16="http://schemas.microsoft.com/office/drawing/2014/main" id="{3AA85C38-B9CD-4A66-AE5C-D4CA42B74CF3}"/>
            </a:ext>
          </a:extLst>
        </xdr:cNvPr>
        <xdr:cNvSpPr txBox="1"/>
      </xdr:nvSpPr>
      <xdr:spPr>
        <a:xfrm>
          <a:off x="809626" y="5505450"/>
          <a:ext cx="6667500" cy="638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100" b="0" i="0" u="none" strike="noStrike">
              <a:solidFill>
                <a:schemeClr val="dk1"/>
              </a:solidFill>
              <a:effectLst/>
              <a:latin typeface="+mn-lt"/>
              <a:ea typeface="+mn-ea"/>
              <a:cs typeface="+mn-cs"/>
            </a:rPr>
            <a:t>______________________________                                           </a:t>
          </a:r>
          <a:r>
            <a:rPr lang="es-MX" sz="1100" b="0" i="0">
              <a:solidFill>
                <a:schemeClr val="dk1"/>
              </a:solidFill>
              <a:effectLst/>
              <a:latin typeface="+mn-lt"/>
              <a:ea typeface="+mn-ea"/>
              <a:cs typeface="+mn-cs"/>
            </a:rPr>
            <a:t>______________________________  </a:t>
          </a:r>
          <a:r>
            <a:rPr lang="es-MX" sz="1100" b="0" i="0" u="none" strike="noStrike">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es-MX" sz="1100" b="1" i="0">
              <a:solidFill>
                <a:schemeClr val="dk1"/>
              </a:solidFill>
              <a:effectLst/>
              <a:latin typeface="+mn-lt"/>
              <a:ea typeface="+mn-ea"/>
              <a:cs typeface="+mn-cs"/>
            </a:rPr>
            <a:t>M.A. BRISSA OYUKI LÓPEZ MARCOS                                             LIC. JUAN PEDRO ALMARAZ GARCIA</a:t>
          </a:r>
          <a:r>
            <a:rPr lang="es-MX" sz="1100" b="1">
              <a:solidFill>
                <a:schemeClr val="dk1"/>
              </a:solidFill>
              <a:effectLst/>
              <a:latin typeface="+mn-lt"/>
              <a:ea typeface="+mn-ea"/>
              <a:cs typeface="+mn-cs"/>
            </a:rPr>
            <a:t>                                                </a:t>
          </a:r>
          <a:r>
            <a:rPr lang="es-MX" sz="1100" b="0" i="0" u="none" strike="noStrike">
              <a:solidFill>
                <a:schemeClr val="dk1"/>
              </a:solidFill>
              <a:effectLst/>
              <a:latin typeface="+mn-lt"/>
              <a:ea typeface="+mn-ea"/>
              <a:cs typeface="+mn-cs"/>
            </a:rPr>
            <a:t>                         </a:t>
          </a:r>
          <a:r>
            <a:rPr lang="es-MX"/>
            <a:t>    </a:t>
          </a:r>
          <a:r>
            <a:rPr lang="es-MX" sz="1100" b="0" i="0">
              <a:solidFill>
                <a:schemeClr val="dk1"/>
              </a:solidFill>
              <a:effectLst/>
              <a:latin typeface="+mn-lt"/>
              <a:ea typeface="+mn-ea"/>
              <a:cs typeface="+mn-cs"/>
            </a:rPr>
            <a:t>JEFA DEPTO. RECURSOS FINANCIERO</a:t>
          </a:r>
          <a:r>
            <a:rPr lang="es-MX" sz="1100" b="0" i="0" baseline="0">
              <a:solidFill>
                <a:schemeClr val="dk1"/>
              </a:solidFill>
              <a:effectLst/>
              <a:latin typeface="+mn-lt"/>
              <a:ea typeface="+mn-ea"/>
              <a:cs typeface="+mn-cs"/>
            </a:rPr>
            <a:t>S                                                    </a:t>
          </a:r>
          <a:r>
            <a:rPr lang="es-MX" sz="1100" b="0" i="0">
              <a:solidFill>
                <a:schemeClr val="dk1"/>
              </a:solidFill>
              <a:effectLst/>
              <a:latin typeface="+mn-lt"/>
              <a:ea typeface="+mn-ea"/>
              <a:cs typeface="+mn-cs"/>
            </a:rPr>
            <a:t>DIRECTOR GENERAL                                          </a:t>
          </a:r>
          <a:r>
            <a:rPr lang="es-MX" sz="1100">
              <a:solidFill>
                <a:schemeClr val="dk1"/>
              </a:solidFill>
              <a:effectLst/>
              <a:latin typeface="+mn-lt"/>
              <a:ea typeface="+mn-ea"/>
              <a:cs typeface="+mn-cs"/>
            </a:rPr>
            <a:t> </a:t>
          </a:r>
          <a:endParaRPr lang="es-MX" sz="1100" b="0" i="0" u="none" strike="noStrike">
            <a:solidFill>
              <a:schemeClr val="dk1"/>
            </a:solidFill>
            <a:effectLst/>
            <a:latin typeface="+mn-lt"/>
            <a:ea typeface="+mn-ea"/>
            <a:cs typeface="+mn-cs"/>
          </a:endParaRPr>
        </a:p>
        <a:p>
          <a:endParaRPr lang="es-MX" sz="1100" b="0" i="0" u="none" strike="noStrike">
            <a:solidFill>
              <a:schemeClr val="dk1"/>
            </a:solidFill>
            <a:effectLst/>
            <a:latin typeface="+mn-lt"/>
            <a:ea typeface="+mn-ea"/>
            <a:cs typeface="+mn-cs"/>
          </a:endParaRPr>
        </a:p>
        <a:p>
          <a:endParaRPr lang="es-MX" sz="1100" b="0" i="0" u="none" strike="noStrike">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762000</xdr:colOff>
      <xdr:row>26</xdr:row>
      <xdr:rowOff>200026</xdr:rowOff>
    </xdr:from>
    <xdr:to>
      <xdr:col>4</xdr:col>
      <xdr:colOff>1333500</xdr:colOff>
      <xdr:row>31</xdr:row>
      <xdr:rowOff>9526</xdr:rowOff>
    </xdr:to>
    <xdr:sp macro="" textlink="">
      <xdr:nvSpPr>
        <xdr:cNvPr id="2" name="CuadroTexto 1">
          <a:extLst>
            <a:ext uri="{FF2B5EF4-FFF2-40B4-BE49-F238E27FC236}">
              <a16:creationId xmlns:a16="http://schemas.microsoft.com/office/drawing/2014/main" id="{2600FBB3-24A7-48A2-8ADF-DA4D5E76F5A4}"/>
            </a:ext>
          </a:extLst>
        </xdr:cNvPr>
        <xdr:cNvSpPr txBox="1"/>
      </xdr:nvSpPr>
      <xdr:spPr>
        <a:xfrm>
          <a:off x="1428750" y="5772151"/>
          <a:ext cx="7143750" cy="857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100" b="0" i="0" u="none" strike="noStrike">
              <a:solidFill>
                <a:schemeClr val="dk1"/>
              </a:solidFill>
              <a:effectLst/>
              <a:latin typeface="+mn-lt"/>
              <a:ea typeface="+mn-ea"/>
              <a:cs typeface="+mn-cs"/>
            </a:rPr>
            <a:t>______________________________                                           </a:t>
          </a:r>
          <a:r>
            <a:rPr lang="es-MX" sz="1100" b="0" i="0">
              <a:solidFill>
                <a:schemeClr val="dk1"/>
              </a:solidFill>
              <a:effectLst/>
              <a:latin typeface="+mn-lt"/>
              <a:ea typeface="+mn-ea"/>
              <a:cs typeface="+mn-cs"/>
            </a:rPr>
            <a:t>______________________________  </a:t>
          </a:r>
          <a:r>
            <a:rPr lang="es-MX" sz="1100" b="0" i="0" u="none" strike="noStrike">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es-MX" sz="1100" b="1" i="0">
              <a:solidFill>
                <a:schemeClr val="dk1"/>
              </a:solidFill>
              <a:effectLst/>
              <a:latin typeface="+mn-lt"/>
              <a:ea typeface="+mn-ea"/>
              <a:cs typeface="+mn-cs"/>
            </a:rPr>
            <a:t>M.A. BRISSA OYUKI LÓPEZ MARCOS                                             LIC. JUAN PEDRO ALMARAZ GARCIA</a:t>
          </a:r>
          <a:r>
            <a:rPr lang="es-MX" sz="1100" b="1">
              <a:solidFill>
                <a:schemeClr val="dk1"/>
              </a:solidFill>
              <a:effectLst/>
              <a:latin typeface="+mn-lt"/>
              <a:ea typeface="+mn-ea"/>
              <a:cs typeface="+mn-cs"/>
            </a:rPr>
            <a:t>                                                </a:t>
          </a:r>
          <a:r>
            <a:rPr lang="es-MX" sz="1100" b="0" i="0" u="none" strike="noStrike">
              <a:solidFill>
                <a:schemeClr val="dk1"/>
              </a:solidFill>
              <a:effectLst/>
              <a:latin typeface="+mn-lt"/>
              <a:ea typeface="+mn-ea"/>
              <a:cs typeface="+mn-cs"/>
            </a:rPr>
            <a:t>                         </a:t>
          </a:r>
          <a:r>
            <a:rPr lang="es-MX"/>
            <a:t>    </a:t>
          </a:r>
          <a:r>
            <a:rPr lang="es-MX" sz="1100" b="0" i="0">
              <a:solidFill>
                <a:schemeClr val="dk1"/>
              </a:solidFill>
              <a:effectLst/>
              <a:latin typeface="+mn-lt"/>
              <a:ea typeface="+mn-ea"/>
              <a:cs typeface="+mn-cs"/>
            </a:rPr>
            <a:t>JEFA DEPTO. RECURSOS FINANCIERO</a:t>
          </a:r>
          <a:r>
            <a:rPr lang="es-MX" sz="1100" b="0" i="0" baseline="0">
              <a:solidFill>
                <a:schemeClr val="dk1"/>
              </a:solidFill>
              <a:effectLst/>
              <a:latin typeface="+mn-lt"/>
              <a:ea typeface="+mn-ea"/>
              <a:cs typeface="+mn-cs"/>
            </a:rPr>
            <a:t>S                                                    </a:t>
          </a:r>
          <a:r>
            <a:rPr lang="es-MX" sz="1100" b="0" i="0">
              <a:solidFill>
                <a:schemeClr val="dk1"/>
              </a:solidFill>
              <a:effectLst/>
              <a:latin typeface="+mn-lt"/>
              <a:ea typeface="+mn-ea"/>
              <a:cs typeface="+mn-cs"/>
            </a:rPr>
            <a:t>DIRECTOR GENERAL                                          </a:t>
          </a:r>
          <a:r>
            <a:rPr lang="es-MX" sz="1100">
              <a:solidFill>
                <a:schemeClr val="dk1"/>
              </a:solidFill>
              <a:effectLst/>
              <a:latin typeface="+mn-lt"/>
              <a:ea typeface="+mn-ea"/>
              <a:cs typeface="+mn-cs"/>
            </a:rPr>
            <a:t> </a:t>
          </a:r>
          <a:endParaRPr lang="es-MX" sz="1100" b="0" i="0" u="none" strike="noStrike">
            <a:solidFill>
              <a:schemeClr val="dk1"/>
            </a:solidFill>
            <a:effectLst/>
            <a:latin typeface="+mn-lt"/>
            <a:ea typeface="+mn-ea"/>
            <a:cs typeface="+mn-cs"/>
          </a:endParaRPr>
        </a:p>
        <a:p>
          <a:endParaRPr lang="es-MX" sz="1100" b="0" i="0" u="none" strike="noStrike">
            <a:solidFill>
              <a:schemeClr val="dk1"/>
            </a:solidFill>
            <a:effectLst/>
            <a:latin typeface="+mn-lt"/>
            <a:ea typeface="+mn-ea"/>
            <a:cs typeface="+mn-cs"/>
          </a:endParaRPr>
        </a:p>
        <a:p>
          <a:endParaRPr lang="es-MX" sz="1100" b="0" i="0" u="none" strike="noStrike">
            <a:solidFill>
              <a:schemeClr val="dk1"/>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330995</xdr:colOff>
      <xdr:row>53</xdr:row>
      <xdr:rowOff>4762</xdr:rowOff>
    </xdr:from>
    <xdr:to>
      <xdr:col>8</xdr:col>
      <xdr:colOff>460375</xdr:colOff>
      <xdr:row>57</xdr:row>
      <xdr:rowOff>76200</xdr:rowOff>
    </xdr:to>
    <xdr:sp macro="" textlink="">
      <xdr:nvSpPr>
        <xdr:cNvPr id="2" name="CuadroTexto 1">
          <a:extLst>
            <a:ext uri="{FF2B5EF4-FFF2-40B4-BE49-F238E27FC236}">
              <a16:creationId xmlns:a16="http://schemas.microsoft.com/office/drawing/2014/main" id="{7679A1F2-DFA7-4C1C-8E6B-898049019FD1}"/>
            </a:ext>
          </a:extLst>
        </xdr:cNvPr>
        <xdr:cNvSpPr txBox="1"/>
      </xdr:nvSpPr>
      <xdr:spPr>
        <a:xfrm>
          <a:off x="6093620" y="8767762"/>
          <a:ext cx="6908005" cy="769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100" b="0" i="0" u="none" strike="noStrike">
              <a:solidFill>
                <a:schemeClr val="dk1"/>
              </a:solidFill>
              <a:effectLst/>
              <a:latin typeface="+mn-lt"/>
              <a:ea typeface="+mn-ea"/>
              <a:cs typeface="+mn-cs"/>
            </a:rPr>
            <a:t>______________________________                                           </a:t>
          </a:r>
          <a:r>
            <a:rPr lang="es-MX" sz="1100" b="0" i="0">
              <a:solidFill>
                <a:schemeClr val="dk1"/>
              </a:solidFill>
              <a:effectLst/>
              <a:latin typeface="+mn-lt"/>
              <a:ea typeface="+mn-ea"/>
              <a:cs typeface="+mn-cs"/>
            </a:rPr>
            <a:t>______________________________  </a:t>
          </a:r>
          <a:r>
            <a:rPr lang="es-MX" sz="1100" b="0" i="0" u="none" strike="noStrike">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es-MX" sz="1100" b="1" i="0">
              <a:solidFill>
                <a:schemeClr val="dk1"/>
              </a:solidFill>
              <a:effectLst/>
              <a:latin typeface="+mn-lt"/>
              <a:ea typeface="+mn-ea"/>
              <a:cs typeface="+mn-cs"/>
            </a:rPr>
            <a:t>M.A. BRISSA OYUKI LÓPEZ MARCOS                                             LIC. JUAN PEDRO ALMARAZ GARCIA</a:t>
          </a:r>
          <a:r>
            <a:rPr lang="es-MX" sz="1100" b="1">
              <a:solidFill>
                <a:schemeClr val="dk1"/>
              </a:solidFill>
              <a:effectLst/>
              <a:latin typeface="+mn-lt"/>
              <a:ea typeface="+mn-ea"/>
              <a:cs typeface="+mn-cs"/>
            </a:rPr>
            <a:t>                                                </a:t>
          </a:r>
          <a:r>
            <a:rPr lang="es-MX" sz="1100" b="0" i="0" u="none" strike="noStrike">
              <a:solidFill>
                <a:schemeClr val="dk1"/>
              </a:solidFill>
              <a:effectLst/>
              <a:latin typeface="+mn-lt"/>
              <a:ea typeface="+mn-ea"/>
              <a:cs typeface="+mn-cs"/>
            </a:rPr>
            <a:t>                         </a:t>
          </a:r>
          <a:r>
            <a:rPr lang="es-MX"/>
            <a:t>    </a:t>
          </a:r>
          <a:r>
            <a:rPr lang="es-MX" sz="1100" b="0" i="0">
              <a:solidFill>
                <a:schemeClr val="dk1"/>
              </a:solidFill>
              <a:effectLst/>
              <a:latin typeface="+mn-lt"/>
              <a:ea typeface="+mn-ea"/>
              <a:cs typeface="+mn-cs"/>
            </a:rPr>
            <a:t>JEFA DEPTO. RECURSOS FINANCIERO</a:t>
          </a:r>
          <a:r>
            <a:rPr lang="es-MX" sz="1100" b="0" i="0" baseline="0">
              <a:solidFill>
                <a:schemeClr val="dk1"/>
              </a:solidFill>
              <a:effectLst/>
              <a:latin typeface="+mn-lt"/>
              <a:ea typeface="+mn-ea"/>
              <a:cs typeface="+mn-cs"/>
            </a:rPr>
            <a:t>S                                                    </a:t>
          </a:r>
          <a:r>
            <a:rPr lang="es-MX" sz="1100" b="0" i="0">
              <a:solidFill>
                <a:schemeClr val="dk1"/>
              </a:solidFill>
              <a:effectLst/>
              <a:latin typeface="+mn-lt"/>
              <a:ea typeface="+mn-ea"/>
              <a:cs typeface="+mn-cs"/>
            </a:rPr>
            <a:t>DIRECTOR GENERAL                                          </a:t>
          </a:r>
          <a:r>
            <a:rPr lang="es-MX" sz="1100">
              <a:solidFill>
                <a:schemeClr val="dk1"/>
              </a:solidFill>
              <a:effectLst/>
              <a:latin typeface="+mn-lt"/>
              <a:ea typeface="+mn-ea"/>
              <a:cs typeface="+mn-cs"/>
            </a:rPr>
            <a:t> </a:t>
          </a:r>
          <a:endParaRPr lang="es-MX" sz="1100" b="0" i="0" u="none" strike="noStrike">
            <a:solidFill>
              <a:schemeClr val="dk1"/>
            </a:solidFill>
            <a:effectLst/>
            <a:latin typeface="+mn-lt"/>
            <a:ea typeface="+mn-ea"/>
            <a:cs typeface="+mn-cs"/>
          </a:endParaRPr>
        </a:p>
        <a:p>
          <a:endParaRPr lang="es-MX" sz="1100" b="0" i="0" u="none" strike="noStrike">
            <a:solidFill>
              <a:schemeClr val="dk1"/>
            </a:solidFill>
            <a:effectLst/>
            <a:latin typeface="+mn-lt"/>
            <a:ea typeface="+mn-ea"/>
            <a:cs typeface="+mn-cs"/>
          </a:endParaRPr>
        </a:p>
        <a:p>
          <a:endParaRPr lang="es-MX" sz="1100" b="0" i="0" u="none" strike="noStrike">
            <a:solidFill>
              <a:schemeClr val="dk1"/>
            </a:solidFill>
            <a:effectLst/>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342901</xdr:colOff>
      <xdr:row>24</xdr:row>
      <xdr:rowOff>57150</xdr:rowOff>
    </xdr:from>
    <xdr:to>
      <xdr:col>4</xdr:col>
      <xdr:colOff>381001</xdr:colOff>
      <xdr:row>29</xdr:row>
      <xdr:rowOff>104775</xdr:rowOff>
    </xdr:to>
    <xdr:sp macro="" textlink="">
      <xdr:nvSpPr>
        <xdr:cNvPr id="2" name="CuadroTexto 1">
          <a:extLst>
            <a:ext uri="{FF2B5EF4-FFF2-40B4-BE49-F238E27FC236}">
              <a16:creationId xmlns:a16="http://schemas.microsoft.com/office/drawing/2014/main" id="{245C0A73-024D-490E-A473-685ABD263F27}"/>
            </a:ext>
          </a:extLst>
        </xdr:cNvPr>
        <xdr:cNvSpPr txBox="1"/>
      </xdr:nvSpPr>
      <xdr:spPr>
        <a:xfrm>
          <a:off x="1104901" y="4429125"/>
          <a:ext cx="6515100" cy="904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100" b="0" i="0" u="none" strike="noStrike">
              <a:solidFill>
                <a:schemeClr val="dk1"/>
              </a:solidFill>
              <a:effectLst/>
              <a:latin typeface="+mn-lt"/>
              <a:ea typeface="+mn-ea"/>
              <a:cs typeface="+mn-cs"/>
            </a:rPr>
            <a:t>______________________________                                           </a:t>
          </a:r>
          <a:r>
            <a:rPr lang="es-MX" sz="1100" b="0" i="0">
              <a:solidFill>
                <a:schemeClr val="dk1"/>
              </a:solidFill>
              <a:effectLst/>
              <a:latin typeface="+mn-lt"/>
              <a:ea typeface="+mn-ea"/>
              <a:cs typeface="+mn-cs"/>
            </a:rPr>
            <a:t>______________________________  </a:t>
          </a:r>
          <a:r>
            <a:rPr lang="es-MX" sz="1100" b="0" i="0" u="none" strike="noStrike">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es-MX" sz="1100" b="1" i="0">
              <a:solidFill>
                <a:schemeClr val="dk1"/>
              </a:solidFill>
              <a:effectLst/>
              <a:latin typeface="+mn-lt"/>
              <a:ea typeface="+mn-ea"/>
              <a:cs typeface="+mn-cs"/>
            </a:rPr>
            <a:t>M.A. BRISSA OYUKI LÓPEZ MARCOS                                             LIC. JUAN PEDRO ALMARAZ GARCIA</a:t>
          </a:r>
          <a:r>
            <a:rPr lang="es-MX" sz="1100" b="1">
              <a:solidFill>
                <a:schemeClr val="dk1"/>
              </a:solidFill>
              <a:effectLst/>
              <a:latin typeface="+mn-lt"/>
              <a:ea typeface="+mn-ea"/>
              <a:cs typeface="+mn-cs"/>
            </a:rPr>
            <a:t>                                                </a:t>
          </a:r>
          <a:r>
            <a:rPr lang="es-MX" sz="1100" b="0" i="0" u="none" strike="noStrike">
              <a:solidFill>
                <a:schemeClr val="dk1"/>
              </a:solidFill>
              <a:effectLst/>
              <a:latin typeface="+mn-lt"/>
              <a:ea typeface="+mn-ea"/>
              <a:cs typeface="+mn-cs"/>
            </a:rPr>
            <a:t>                         </a:t>
          </a:r>
          <a:r>
            <a:rPr lang="es-MX"/>
            <a:t>    </a:t>
          </a:r>
          <a:r>
            <a:rPr lang="es-MX" sz="1100" b="0" i="0">
              <a:solidFill>
                <a:schemeClr val="dk1"/>
              </a:solidFill>
              <a:effectLst/>
              <a:latin typeface="+mn-lt"/>
              <a:ea typeface="+mn-ea"/>
              <a:cs typeface="+mn-cs"/>
            </a:rPr>
            <a:t>JEFA DEPTO. RECURSOS FINANCIERO</a:t>
          </a:r>
          <a:r>
            <a:rPr lang="es-MX" sz="1100" b="0" i="0" baseline="0">
              <a:solidFill>
                <a:schemeClr val="dk1"/>
              </a:solidFill>
              <a:effectLst/>
              <a:latin typeface="+mn-lt"/>
              <a:ea typeface="+mn-ea"/>
              <a:cs typeface="+mn-cs"/>
            </a:rPr>
            <a:t>S                                                    </a:t>
          </a:r>
          <a:r>
            <a:rPr lang="es-MX" sz="1100" b="0" i="0">
              <a:solidFill>
                <a:schemeClr val="dk1"/>
              </a:solidFill>
              <a:effectLst/>
              <a:latin typeface="+mn-lt"/>
              <a:ea typeface="+mn-ea"/>
              <a:cs typeface="+mn-cs"/>
            </a:rPr>
            <a:t>DIRECTOR GENERAL                                          </a:t>
          </a:r>
          <a:r>
            <a:rPr lang="es-MX" sz="1100">
              <a:solidFill>
                <a:schemeClr val="dk1"/>
              </a:solidFill>
              <a:effectLst/>
              <a:latin typeface="+mn-lt"/>
              <a:ea typeface="+mn-ea"/>
              <a:cs typeface="+mn-cs"/>
            </a:rPr>
            <a:t> </a:t>
          </a:r>
          <a:endParaRPr lang="es-MX" sz="1100" b="0" i="0" u="none" strike="noStrike">
            <a:solidFill>
              <a:schemeClr val="dk1"/>
            </a:solidFill>
            <a:effectLst/>
            <a:latin typeface="+mn-lt"/>
            <a:ea typeface="+mn-ea"/>
            <a:cs typeface="+mn-cs"/>
          </a:endParaRPr>
        </a:p>
        <a:p>
          <a:endParaRPr lang="es-MX" sz="1100" b="0" i="0" u="none" strike="noStrike">
            <a:solidFill>
              <a:schemeClr val="dk1"/>
            </a:solidFill>
            <a:effectLst/>
            <a:latin typeface="+mn-lt"/>
            <a:ea typeface="+mn-ea"/>
            <a:cs typeface="+mn-cs"/>
          </a:endParaRPr>
        </a:p>
        <a:p>
          <a:endParaRPr lang="es-MX" sz="1100" b="0" i="0" u="none" strike="noStrike">
            <a:solidFill>
              <a:schemeClr val="dk1"/>
            </a:solidFill>
            <a:effectLst/>
            <a:latin typeface="+mn-lt"/>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419100</xdr:colOff>
      <xdr:row>42</xdr:row>
      <xdr:rowOff>9525</xdr:rowOff>
    </xdr:from>
    <xdr:to>
      <xdr:col>10</xdr:col>
      <xdr:colOff>1362075</xdr:colOff>
      <xdr:row>46</xdr:row>
      <xdr:rowOff>76200</xdr:rowOff>
    </xdr:to>
    <xdr:sp macro="" textlink="">
      <xdr:nvSpPr>
        <xdr:cNvPr id="2" name="CuadroTexto 1">
          <a:extLst>
            <a:ext uri="{FF2B5EF4-FFF2-40B4-BE49-F238E27FC236}">
              <a16:creationId xmlns:a16="http://schemas.microsoft.com/office/drawing/2014/main" id="{7BE6EB02-16EB-4DBA-901D-D409356C1EF1}"/>
            </a:ext>
          </a:extLst>
        </xdr:cNvPr>
        <xdr:cNvSpPr txBox="1"/>
      </xdr:nvSpPr>
      <xdr:spPr>
        <a:xfrm>
          <a:off x="1952625" y="8181975"/>
          <a:ext cx="8067675" cy="904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100" b="0" i="0" u="none" strike="noStrike">
              <a:solidFill>
                <a:schemeClr val="dk1"/>
              </a:solidFill>
              <a:effectLst/>
              <a:latin typeface="+mn-lt"/>
              <a:ea typeface="+mn-ea"/>
              <a:cs typeface="+mn-cs"/>
            </a:rPr>
            <a:t>______________________________                                           </a:t>
          </a:r>
          <a:r>
            <a:rPr lang="es-MX" sz="1100" b="0" i="0">
              <a:solidFill>
                <a:schemeClr val="dk1"/>
              </a:solidFill>
              <a:effectLst/>
              <a:latin typeface="+mn-lt"/>
              <a:ea typeface="+mn-ea"/>
              <a:cs typeface="+mn-cs"/>
            </a:rPr>
            <a:t>______________________________  </a:t>
          </a:r>
          <a:r>
            <a:rPr lang="es-MX" sz="1100" b="0" i="0" u="none" strike="noStrike">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es-MX" sz="1100" b="1" i="0">
              <a:solidFill>
                <a:schemeClr val="dk1"/>
              </a:solidFill>
              <a:effectLst/>
              <a:latin typeface="+mn-lt"/>
              <a:ea typeface="+mn-ea"/>
              <a:cs typeface="+mn-cs"/>
            </a:rPr>
            <a:t>M.A. BRISSA OYUKI LÓPEZ MARCOS                                             LIC. JUAN PEDRO ALMARAZ GARCIA</a:t>
          </a:r>
          <a:r>
            <a:rPr lang="es-MX" sz="1100" b="1">
              <a:solidFill>
                <a:schemeClr val="dk1"/>
              </a:solidFill>
              <a:effectLst/>
              <a:latin typeface="+mn-lt"/>
              <a:ea typeface="+mn-ea"/>
              <a:cs typeface="+mn-cs"/>
            </a:rPr>
            <a:t>                                                </a:t>
          </a:r>
          <a:r>
            <a:rPr lang="es-MX" sz="1100" b="0" i="0" u="none" strike="noStrike">
              <a:solidFill>
                <a:schemeClr val="dk1"/>
              </a:solidFill>
              <a:effectLst/>
              <a:latin typeface="+mn-lt"/>
              <a:ea typeface="+mn-ea"/>
              <a:cs typeface="+mn-cs"/>
            </a:rPr>
            <a:t>                         </a:t>
          </a:r>
          <a:r>
            <a:rPr lang="es-MX"/>
            <a:t>    </a:t>
          </a:r>
          <a:endParaRPr lang="es-MX" sz="1100" b="0" i="0"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MX" sz="1100" b="0" i="0" u="none" strike="noStrike">
              <a:solidFill>
                <a:schemeClr val="dk1"/>
              </a:solidFill>
              <a:effectLst/>
              <a:latin typeface="+mn-lt"/>
              <a:ea typeface="+mn-ea"/>
              <a:cs typeface="+mn-cs"/>
            </a:rPr>
            <a:t>     </a:t>
          </a:r>
          <a:r>
            <a:rPr lang="es-MX" sz="1100" b="0" i="0">
              <a:solidFill>
                <a:schemeClr val="dk1"/>
              </a:solidFill>
              <a:effectLst/>
              <a:latin typeface="+mn-lt"/>
              <a:ea typeface="+mn-ea"/>
              <a:cs typeface="+mn-cs"/>
            </a:rPr>
            <a:t>JEFA DEPTO. RECURSOS FINANCIERO</a:t>
          </a:r>
          <a:r>
            <a:rPr lang="es-MX" sz="1100" b="0" i="0" baseline="0">
              <a:solidFill>
                <a:schemeClr val="dk1"/>
              </a:solidFill>
              <a:effectLst/>
              <a:latin typeface="+mn-lt"/>
              <a:ea typeface="+mn-ea"/>
              <a:cs typeface="+mn-cs"/>
            </a:rPr>
            <a:t>S                                             </a:t>
          </a:r>
          <a:r>
            <a:rPr lang="es-MX" sz="1100" b="0" i="0">
              <a:solidFill>
                <a:schemeClr val="dk1"/>
              </a:solidFill>
              <a:effectLst/>
              <a:latin typeface="+mn-lt"/>
              <a:ea typeface="+mn-ea"/>
              <a:cs typeface="+mn-cs"/>
            </a:rPr>
            <a:t>DIRECTOR GENERAL                                          </a:t>
          </a:r>
          <a:r>
            <a:rPr lang="es-MX" sz="1100">
              <a:solidFill>
                <a:schemeClr val="dk1"/>
              </a:solidFill>
              <a:effectLst/>
              <a:latin typeface="+mn-lt"/>
              <a:ea typeface="+mn-ea"/>
              <a:cs typeface="+mn-cs"/>
            </a:rPr>
            <a:t> </a:t>
          </a:r>
          <a:endParaRPr lang="es-MX">
            <a:effectLst/>
          </a:endParaRPr>
        </a:p>
        <a:p>
          <a:endParaRPr lang="es-MX" sz="1100" b="0" i="0" u="none" strike="noStrike">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3"/>
  <sheetViews>
    <sheetView workbookViewId="0">
      <selection activeCell="B21" sqref="B21"/>
    </sheetView>
  </sheetViews>
  <sheetFormatPr baseColWidth="10" defaultColWidth="11.5" defaultRowHeight="11" x14ac:dyDescent="0.15"/>
  <cols>
    <col min="1" max="1" width="9" style="12" customWidth="1"/>
    <col min="2" max="2" width="47.83203125" style="12" customWidth="1"/>
    <col min="3" max="3" width="20.33203125" style="12" customWidth="1"/>
    <col min="4" max="4" width="20" style="12" customWidth="1"/>
    <col min="5" max="5" width="20.5" style="12" customWidth="1"/>
    <col min="6" max="16384" width="11.5" style="12"/>
  </cols>
  <sheetData>
    <row r="1" spans="1:5" ht="16" x14ac:dyDescent="0.2">
      <c r="A1" s="66" t="s">
        <v>69</v>
      </c>
      <c r="B1" s="66"/>
      <c r="C1" s="66"/>
      <c r="D1" s="66"/>
      <c r="E1" s="66"/>
    </row>
    <row r="4" spans="1:5" x14ac:dyDescent="0.15">
      <c r="A4" s="13" t="s">
        <v>75</v>
      </c>
    </row>
    <row r="5" spans="1:5" x14ac:dyDescent="0.15">
      <c r="A5" s="13" t="s">
        <v>41</v>
      </c>
    </row>
    <row r="6" spans="1:5" x14ac:dyDescent="0.15">
      <c r="A6" s="13" t="s">
        <v>86</v>
      </c>
    </row>
    <row r="9" spans="1:5" s="13" customFormat="1" x14ac:dyDescent="0.15">
      <c r="A9" s="13" t="s">
        <v>51</v>
      </c>
    </row>
    <row r="10" spans="1:5" s="13" customFormat="1" x14ac:dyDescent="0.15">
      <c r="A10" s="13" t="s">
        <v>48</v>
      </c>
    </row>
    <row r="11" spans="1:5" s="13" customFormat="1" x14ac:dyDescent="0.15">
      <c r="A11" s="13" t="s">
        <v>52</v>
      </c>
    </row>
    <row r="12" spans="1:5" s="13" customFormat="1" x14ac:dyDescent="0.15">
      <c r="C12" s="14"/>
      <c r="D12" s="14"/>
      <c r="E12" s="14"/>
    </row>
    <row r="13" spans="1:5" s="17" customFormat="1" ht="63.75" customHeight="1" x14ac:dyDescent="0.2">
      <c r="A13" s="15" t="s">
        <v>18</v>
      </c>
      <c r="B13" s="15" t="s">
        <v>0</v>
      </c>
      <c r="C13" s="16">
        <v>2023</v>
      </c>
      <c r="D13" s="16">
        <v>2023</v>
      </c>
      <c r="E13" s="16" t="s">
        <v>87</v>
      </c>
    </row>
    <row r="14" spans="1:5" s="13" customFormat="1" ht="12" x14ac:dyDescent="0.15">
      <c r="A14" s="18">
        <v>123</v>
      </c>
      <c r="B14" s="19" t="s">
        <v>1</v>
      </c>
      <c r="C14" s="45">
        <f>SUM(C15:C21)</f>
        <v>11465169.65</v>
      </c>
      <c r="D14" s="43">
        <f>SUM(D15:D21)</f>
        <v>11465169.65</v>
      </c>
      <c r="E14" s="43">
        <f>SUM(E15:E21)</f>
        <v>0</v>
      </c>
    </row>
    <row r="15" spans="1:5" ht="12" x14ac:dyDescent="0.15">
      <c r="A15" s="20">
        <v>1231</v>
      </c>
      <c r="B15" s="21" t="s">
        <v>2</v>
      </c>
      <c r="C15" s="44">
        <v>242742</v>
      </c>
      <c r="D15" s="44">
        <v>242742</v>
      </c>
      <c r="E15" s="42">
        <f>+D15-C15</f>
        <v>0</v>
      </c>
    </row>
    <row r="16" spans="1:5" ht="12" x14ac:dyDescent="0.15">
      <c r="A16" s="20">
        <v>1232</v>
      </c>
      <c r="B16" s="21" t="s">
        <v>3</v>
      </c>
      <c r="C16" s="44"/>
      <c r="D16" s="44"/>
      <c r="E16" s="42">
        <f t="shared" ref="E16:E21" si="0">+D16-C16</f>
        <v>0</v>
      </c>
    </row>
    <row r="17" spans="1:7" ht="12" x14ac:dyDescent="0.15">
      <c r="A17" s="20">
        <v>1233</v>
      </c>
      <c r="B17" s="21" t="s">
        <v>4</v>
      </c>
      <c r="C17" s="44"/>
      <c r="D17" s="44"/>
      <c r="E17" s="42">
        <f t="shared" si="0"/>
        <v>0</v>
      </c>
    </row>
    <row r="18" spans="1:7" ht="12" x14ac:dyDescent="0.15">
      <c r="A18" s="20">
        <v>1234</v>
      </c>
      <c r="B18" s="21" t="s">
        <v>5</v>
      </c>
      <c r="C18" s="44"/>
      <c r="D18" s="44"/>
      <c r="E18" s="42">
        <f t="shared" si="0"/>
        <v>0</v>
      </c>
    </row>
    <row r="19" spans="1:7" ht="12" x14ac:dyDescent="0.15">
      <c r="A19" s="20">
        <v>1235</v>
      </c>
      <c r="B19" s="21" t="s">
        <v>7</v>
      </c>
      <c r="C19" s="44"/>
      <c r="D19" s="44"/>
      <c r="E19" s="42">
        <f t="shared" si="0"/>
        <v>0</v>
      </c>
    </row>
    <row r="20" spans="1:7" ht="18.75" customHeight="1" x14ac:dyDescent="0.15">
      <c r="A20" s="20">
        <v>1236</v>
      </c>
      <c r="B20" s="21" t="s">
        <v>6</v>
      </c>
      <c r="C20" s="44"/>
      <c r="D20" s="44"/>
      <c r="E20" s="42">
        <f t="shared" si="0"/>
        <v>0</v>
      </c>
    </row>
    <row r="21" spans="1:7" ht="12" x14ac:dyDescent="0.15">
      <c r="A21" s="20">
        <v>1239</v>
      </c>
      <c r="B21" s="21" t="s">
        <v>8</v>
      </c>
      <c r="C21" s="44">
        <v>11222427.65</v>
      </c>
      <c r="D21" s="44">
        <f>+C21</f>
        <v>11222427.65</v>
      </c>
      <c r="E21" s="42">
        <f t="shared" si="0"/>
        <v>0</v>
      </c>
    </row>
    <row r="22" spans="1:7" x14ac:dyDescent="0.15">
      <c r="A22" s="22" t="s">
        <v>66</v>
      </c>
      <c r="B22" s="22"/>
      <c r="C22" s="22"/>
      <c r="D22" s="22"/>
      <c r="E22" s="22"/>
      <c r="F22" s="22"/>
      <c r="G22" s="22"/>
    </row>
    <row r="23" spans="1:7" x14ac:dyDescent="0.15">
      <c r="A23" s="65" t="s">
        <v>67</v>
      </c>
      <c r="B23" s="65"/>
      <c r="C23" s="65"/>
      <c r="D23" s="65"/>
      <c r="E23" s="65"/>
      <c r="F23" s="65"/>
      <c r="G23" s="13"/>
    </row>
    <row r="25" spans="1:7" ht="20.25" customHeight="1" x14ac:dyDescent="0.15">
      <c r="A25" s="64" t="s">
        <v>42</v>
      </c>
      <c r="B25" s="64"/>
      <c r="C25" s="23"/>
      <c r="D25" s="23" t="s">
        <v>43</v>
      </c>
      <c r="E25" s="23"/>
    </row>
    <row r="26" spans="1:7" ht="20.25" customHeight="1" x14ac:dyDescent="0.15">
      <c r="A26" s="41"/>
      <c r="B26" s="41"/>
      <c r="C26" s="23"/>
      <c r="D26" s="23"/>
      <c r="E26" s="23"/>
    </row>
    <row r="27" spans="1:7" ht="20.25" customHeight="1" x14ac:dyDescent="0.15">
      <c r="A27" s="41"/>
      <c r="B27" s="41"/>
      <c r="C27" s="23"/>
      <c r="D27" s="23"/>
      <c r="E27" s="23"/>
    </row>
    <row r="28" spans="1:7" ht="20.25" customHeight="1" x14ac:dyDescent="0.15">
      <c r="A28" s="41"/>
      <c r="B28" s="41"/>
      <c r="C28" s="23"/>
      <c r="D28" s="23"/>
      <c r="E28" s="23"/>
    </row>
    <row r="29" spans="1:7" ht="20.25" customHeight="1" x14ac:dyDescent="0.15">
      <c r="A29" s="41"/>
      <c r="B29" s="41"/>
      <c r="C29" s="23"/>
      <c r="D29" s="23"/>
      <c r="E29" s="23"/>
    </row>
    <row r="30" spans="1:7" ht="18" customHeight="1" x14ac:dyDescent="0.15"/>
    <row r="31" spans="1:7" ht="222.75" customHeight="1" x14ac:dyDescent="0.15">
      <c r="A31" s="63" t="s">
        <v>74</v>
      </c>
      <c r="B31" s="63"/>
      <c r="C31" s="63"/>
      <c r="D31" s="63"/>
      <c r="E31" s="63"/>
    </row>
    <row r="33" spans="1:1" x14ac:dyDescent="0.15">
      <c r="A33" s="12" t="s">
        <v>61</v>
      </c>
    </row>
  </sheetData>
  <mergeCells count="4">
    <mergeCell ref="A31:E31"/>
    <mergeCell ref="A25:B25"/>
    <mergeCell ref="A23:F23"/>
    <mergeCell ref="A1:E1"/>
  </mergeCells>
  <pageMargins left="0.70866141732283472" right="0.70866141732283472" top="0.74803149606299213" bottom="0.74803149606299213" header="0.31496062992125984" footer="0.31496062992125984"/>
  <pageSetup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M52"/>
  <sheetViews>
    <sheetView topLeftCell="A19" zoomScale="80" zoomScaleNormal="80" workbookViewId="0">
      <selection activeCell="I7" sqref="I7"/>
    </sheetView>
  </sheetViews>
  <sheetFormatPr baseColWidth="10" defaultColWidth="11.5" defaultRowHeight="14" x14ac:dyDescent="0.15"/>
  <cols>
    <col min="1" max="2" width="13.5" style="25" customWidth="1"/>
    <col min="3" max="3" width="27.1640625" style="25" customWidth="1"/>
    <col min="4" max="4" width="26" style="25" customWidth="1"/>
    <col min="5" max="5" width="39.5" style="25" bestFit="1" customWidth="1"/>
    <col min="6" max="9" width="11.5" style="25"/>
    <col min="10" max="11" width="12.83203125" style="25" customWidth="1"/>
    <col min="12" max="12" width="38.6640625" style="25" bestFit="1" customWidth="1"/>
    <col min="13" max="13" width="23.5" style="25" customWidth="1"/>
    <col min="14" max="14" width="32" style="25" customWidth="1"/>
    <col min="15" max="16384" width="11.5" style="25"/>
  </cols>
  <sheetData>
    <row r="2" spans="1:13" x14ac:dyDescent="0.15">
      <c r="A2" s="24" t="s">
        <v>75</v>
      </c>
    </row>
    <row r="3" spans="1:13" x14ac:dyDescent="0.15">
      <c r="A3" s="24" t="s">
        <v>41</v>
      </c>
    </row>
    <row r="4" spans="1:13" x14ac:dyDescent="0.15">
      <c r="A4" s="24" t="s">
        <v>86</v>
      </c>
    </row>
    <row r="6" spans="1:13" x14ac:dyDescent="0.15">
      <c r="A6" s="24" t="s">
        <v>51</v>
      </c>
      <c r="B6" s="24"/>
    </row>
    <row r="7" spans="1:13" x14ac:dyDescent="0.15">
      <c r="A7" s="24" t="s">
        <v>48</v>
      </c>
      <c r="B7" s="24"/>
    </row>
    <row r="8" spans="1:13" x14ac:dyDescent="0.15">
      <c r="A8" s="24" t="s">
        <v>49</v>
      </c>
      <c r="B8" s="24"/>
    </row>
    <row r="9" spans="1:13" x14ac:dyDescent="0.15">
      <c r="A9" s="24" t="s">
        <v>91</v>
      </c>
      <c r="B9" s="24"/>
    </row>
    <row r="10" spans="1:13" x14ac:dyDescent="0.15">
      <c r="B10" s="24"/>
    </row>
    <row r="11" spans="1:13" x14ac:dyDescent="0.15">
      <c r="B11" s="24"/>
    </row>
    <row r="12" spans="1:13" x14ac:dyDescent="0.15">
      <c r="A12" s="24" t="s">
        <v>19</v>
      </c>
    </row>
    <row r="14" spans="1:13" s="24" customFormat="1" x14ac:dyDescent="0.15">
      <c r="A14" s="69" t="s">
        <v>45</v>
      </c>
      <c r="B14" s="69" t="s">
        <v>9</v>
      </c>
      <c r="C14" s="69" t="s">
        <v>10</v>
      </c>
      <c r="D14" s="69" t="s">
        <v>17</v>
      </c>
      <c r="E14" s="69" t="s">
        <v>11</v>
      </c>
      <c r="F14" s="67" t="s">
        <v>12</v>
      </c>
      <c r="G14" s="67"/>
      <c r="H14" s="67" t="s">
        <v>46</v>
      </c>
      <c r="I14" s="67"/>
      <c r="J14" s="67"/>
      <c r="K14" s="69" t="s">
        <v>54</v>
      </c>
      <c r="L14" s="69" t="s">
        <v>22</v>
      </c>
      <c r="M14" s="68" t="s">
        <v>34</v>
      </c>
    </row>
    <row r="15" spans="1:13" s="24" customFormat="1" x14ac:dyDescent="0.15">
      <c r="A15" s="70"/>
      <c r="B15" s="70"/>
      <c r="C15" s="70"/>
      <c r="D15" s="70"/>
      <c r="E15" s="70"/>
      <c r="F15" s="26" t="s">
        <v>13</v>
      </c>
      <c r="G15" s="26" t="s">
        <v>14</v>
      </c>
      <c r="H15" s="26" t="s">
        <v>13</v>
      </c>
      <c r="I15" s="26" t="s">
        <v>14</v>
      </c>
      <c r="J15" s="26" t="s">
        <v>16</v>
      </c>
      <c r="K15" s="70"/>
      <c r="L15" s="70"/>
      <c r="M15" s="68"/>
    </row>
    <row r="16" spans="1:13" x14ac:dyDescent="0.15">
      <c r="A16" s="59"/>
      <c r="B16" s="28"/>
      <c r="C16" s="28"/>
      <c r="D16" s="28"/>
      <c r="E16" s="28"/>
      <c r="F16" s="28"/>
      <c r="G16" s="50"/>
      <c r="H16" s="28"/>
      <c r="I16" s="50"/>
      <c r="J16" s="46"/>
      <c r="K16" s="28"/>
      <c r="L16" s="28"/>
      <c r="M16" s="28"/>
    </row>
    <row r="17" spans="1:13" x14ac:dyDescent="0.15">
      <c r="A17" s="28"/>
      <c r="B17" s="28"/>
      <c r="C17" s="28"/>
      <c r="D17" s="28"/>
      <c r="E17" s="28"/>
      <c r="F17" s="28"/>
      <c r="G17" s="50"/>
      <c r="H17" s="28"/>
      <c r="I17" s="50"/>
      <c r="J17" s="28"/>
      <c r="K17" s="28"/>
      <c r="L17" s="28"/>
      <c r="M17" s="28"/>
    </row>
    <row r="18" spans="1:13" x14ac:dyDescent="0.15">
      <c r="A18" s="28"/>
      <c r="B18" s="28"/>
      <c r="C18" s="28"/>
      <c r="D18" s="28"/>
      <c r="E18" s="28"/>
      <c r="F18" s="28"/>
      <c r="G18" s="28"/>
      <c r="H18" s="28"/>
      <c r="I18" s="28"/>
      <c r="J18" s="28"/>
      <c r="K18" s="28"/>
      <c r="L18" s="28"/>
      <c r="M18" s="28"/>
    </row>
    <row r="19" spans="1:13" x14ac:dyDescent="0.15">
      <c r="A19" s="28"/>
      <c r="B19" s="28"/>
      <c r="C19" s="28"/>
      <c r="D19" s="28"/>
      <c r="E19" s="28"/>
      <c r="F19" s="28"/>
      <c r="G19" s="28"/>
      <c r="H19" s="28"/>
      <c r="I19" s="28"/>
      <c r="J19" s="28"/>
      <c r="K19" s="28"/>
      <c r="L19" s="28"/>
      <c r="M19" s="28"/>
    </row>
    <row r="20" spans="1:13" x14ac:dyDescent="0.15">
      <c r="A20" s="28"/>
      <c r="B20" s="28"/>
      <c r="C20" s="28"/>
      <c r="D20" s="28"/>
      <c r="E20" s="28"/>
      <c r="F20" s="28"/>
      <c r="G20" s="28"/>
      <c r="H20" s="28"/>
      <c r="I20" s="28"/>
      <c r="J20" s="28"/>
      <c r="K20" s="28"/>
      <c r="L20" s="28"/>
      <c r="M20" s="28"/>
    </row>
    <row r="21" spans="1:13" x14ac:dyDescent="0.15">
      <c r="A21" s="67" t="s">
        <v>53</v>
      </c>
      <c r="B21" s="67"/>
      <c r="C21" s="67"/>
      <c r="D21" s="67"/>
      <c r="E21" s="67"/>
      <c r="F21" s="67"/>
      <c r="G21" s="67"/>
      <c r="H21" s="67"/>
      <c r="I21" s="67"/>
      <c r="J21" s="62">
        <f>SUM(J16:J20)</f>
        <v>0</v>
      </c>
    </row>
    <row r="26" spans="1:13" x14ac:dyDescent="0.15">
      <c r="A26" s="24" t="s">
        <v>19</v>
      </c>
    </row>
    <row r="28" spans="1:13" x14ac:dyDescent="0.15">
      <c r="A28" s="69" t="s">
        <v>45</v>
      </c>
      <c r="B28" s="69" t="s">
        <v>9</v>
      </c>
      <c r="C28" s="69" t="s">
        <v>10</v>
      </c>
      <c r="D28" s="69" t="s">
        <v>17</v>
      </c>
      <c r="E28" s="69" t="s">
        <v>11</v>
      </c>
      <c r="F28" s="67" t="s">
        <v>12</v>
      </c>
      <c r="G28" s="67"/>
      <c r="H28" s="67" t="s">
        <v>46</v>
      </c>
      <c r="I28" s="67"/>
      <c r="J28" s="67"/>
      <c r="K28" s="69" t="s">
        <v>54</v>
      </c>
      <c r="L28" s="69" t="s">
        <v>22</v>
      </c>
      <c r="M28" s="68" t="s">
        <v>34</v>
      </c>
    </row>
    <row r="29" spans="1:13" x14ac:dyDescent="0.15">
      <c r="A29" s="70"/>
      <c r="B29" s="70"/>
      <c r="C29" s="70"/>
      <c r="D29" s="70"/>
      <c r="E29" s="70"/>
      <c r="F29" s="26" t="s">
        <v>13</v>
      </c>
      <c r="G29" s="26" t="s">
        <v>14</v>
      </c>
      <c r="H29" s="26" t="s">
        <v>13</v>
      </c>
      <c r="I29" s="26" t="s">
        <v>14</v>
      </c>
      <c r="J29" s="26" t="s">
        <v>16</v>
      </c>
      <c r="K29" s="70"/>
      <c r="L29" s="70"/>
      <c r="M29" s="68"/>
    </row>
    <row r="30" spans="1:13" x14ac:dyDescent="0.15">
      <c r="A30" s="28"/>
      <c r="B30" s="28"/>
      <c r="C30" s="28"/>
      <c r="D30" s="28"/>
      <c r="E30" s="28"/>
      <c r="F30" s="28"/>
      <c r="G30" s="28"/>
      <c r="H30" s="28"/>
      <c r="I30" s="28"/>
      <c r="J30" s="28"/>
      <c r="K30" s="28"/>
      <c r="L30" s="28"/>
      <c r="M30" s="28"/>
    </row>
    <row r="31" spans="1:13" x14ac:dyDescent="0.15">
      <c r="A31" s="28"/>
      <c r="B31" s="28"/>
      <c r="C31" s="28"/>
      <c r="D31" s="28"/>
      <c r="E31" s="28"/>
      <c r="F31" s="28"/>
      <c r="G31" s="28"/>
      <c r="H31" s="28"/>
      <c r="I31" s="28"/>
      <c r="J31" s="28"/>
      <c r="K31" s="28"/>
      <c r="L31" s="28"/>
      <c r="M31" s="28"/>
    </row>
    <row r="32" spans="1:13" x14ac:dyDescent="0.15">
      <c r="A32" s="28"/>
      <c r="B32" s="28"/>
      <c r="C32" s="28"/>
      <c r="D32" s="28"/>
      <c r="E32" s="28"/>
      <c r="F32" s="28"/>
      <c r="G32" s="28"/>
      <c r="H32" s="28"/>
      <c r="I32" s="28"/>
      <c r="J32" s="28"/>
      <c r="K32" s="28"/>
      <c r="L32" s="28"/>
      <c r="M32" s="28"/>
    </row>
    <row r="33" spans="1:13" x14ac:dyDescent="0.15">
      <c r="A33" s="28"/>
      <c r="B33" s="28"/>
      <c r="C33" s="28"/>
      <c r="D33" s="28"/>
      <c r="E33" s="28"/>
      <c r="F33" s="28"/>
      <c r="G33" s="28"/>
      <c r="H33" s="28"/>
      <c r="I33" s="28"/>
      <c r="J33" s="28"/>
      <c r="K33" s="28"/>
      <c r="L33" s="28"/>
      <c r="M33" s="28"/>
    </row>
    <row r="34" spans="1:13" x14ac:dyDescent="0.15">
      <c r="A34" s="28"/>
      <c r="B34" s="28"/>
      <c r="C34" s="28"/>
      <c r="D34" s="28"/>
      <c r="E34" s="28"/>
      <c r="F34" s="28"/>
      <c r="G34" s="28"/>
      <c r="H34" s="28"/>
      <c r="I34" s="28"/>
      <c r="J34" s="28"/>
      <c r="K34" s="28"/>
      <c r="L34" s="28"/>
      <c r="M34" s="28"/>
    </row>
    <row r="35" spans="1:13" x14ac:dyDescent="0.15">
      <c r="A35" s="67" t="s">
        <v>53</v>
      </c>
      <c r="B35" s="67"/>
      <c r="C35" s="67"/>
      <c r="D35" s="67"/>
      <c r="E35" s="67"/>
      <c r="F35" s="67"/>
      <c r="G35" s="67"/>
      <c r="H35" s="67"/>
      <c r="I35" s="67"/>
      <c r="J35" s="28" t="s">
        <v>32</v>
      </c>
    </row>
    <row r="39" spans="1:13" x14ac:dyDescent="0.15">
      <c r="E39" s="71" t="s">
        <v>57</v>
      </c>
      <c r="F39" s="71"/>
      <c r="G39" s="71"/>
      <c r="H39" s="71"/>
      <c r="I39" s="71"/>
      <c r="J39" s="24" t="s">
        <v>32</v>
      </c>
    </row>
    <row r="45" spans="1:13" x14ac:dyDescent="0.15">
      <c r="A45" s="25" t="s">
        <v>58</v>
      </c>
    </row>
    <row r="46" spans="1:13" x14ac:dyDescent="0.15">
      <c r="A46" s="25" t="s">
        <v>60</v>
      </c>
    </row>
    <row r="47" spans="1:13" x14ac:dyDescent="0.15">
      <c r="A47" s="25" t="s">
        <v>59</v>
      </c>
    </row>
    <row r="52" spans="1:13" ht="396.75" customHeight="1" x14ac:dyDescent="0.15">
      <c r="A52" s="72" t="s">
        <v>68</v>
      </c>
      <c r="B52" s="72"/>
      <c r="C52" s="72"/>
      <c r="D52" s="72"/>
      <c r="E52" s="72"/>
      <c r="F52" s="72"/>
      <c r="G52" s="72"/>
      <c r="H52" s="72"/>
      <c r="I52" s="72"/>
      <c r="J52" s="72"/>
      <c r="K52" s="72"/>
      <c r="L52" s="72"/>
      <c r="M52" s="72"/>
    </row>
  </sheetData>
  <mergeCells count="24">
    <mergeCell ref="E39:I39"/>
    <mergeCell ref="A52:M52"/>
    <mergeCell ref="M14:M15"/>
    <mergeCell ref="A21:I21"/>
    <mergeCell ref="F14:G14"/>
    <mergeCell ref="H14:J14"/>
    <mergeCell ref="A14:A15"/>
    <mergeCell ref="C14:C15"/>
    <mergeCell ref="E14:E15"/>
    <mergeCell ref="D14:D15"/>
    <mergeCell ref="B14:B15"/>
    <mergeCell ref="A28:A29"/>
    <mergeCell ref="B28:B29"/>
    <mergeCell ref="C28:C29"/>
    <mergeCell ref="D28:D29"/>
    <mergeCell ref="E28:E29"/>
    <mergeCell ref="F28:G28"/>
    <mergeCell ref="H28:J28"/>
    <mergeCell ref="M28:M29"/>
    <mergeCell ref="A35:I35"/>
    <mergeCell ref="L14:L15"/>
    <mergeCell ref="L28:L29"/>
    <mergeCell ref="K14:K15"/>
    <mergeCell ref="K28:K29"/>
  </mergeCells>
  <pageMargins left="0.70866141732283472" right="0.70866141732283472" top="0.74803149606299213" bottom="0.74803149606299213" header="0.31496062992125984" footer="0.31496062992125984"/>
  <pageSetup paperSize="9" scale="4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G39"/>
  <sheetViews>
    <sheetView topLeftCell="A4" workbookViewId="0">
      <selection activeCell="B11" sqref="B11"/>
    </sheetView>
  </sheetViews>
  <sheetFormatPr baseColWidth="10" defaultColWidth="11.5" defaultRowHeight="14" x14ac:dyDescent="0.15"/>
  <cols>
    <col min="1" max="1" width="10" style="25" customWidth="1"/>
    <col min="2" max="2" width="52.5" style="25" customWidth="1"/>
    <col min="3" max="3" width="23" style="25" customWidth="1"/>
    <col min="4" max="4" width="23.1640625" style="25" customWidth="1"/>
    <col min="5" max="5" width="22.83203125" style="25" customWidth="1"/>
    <col min="6" max="16384" width="11.5" style="25"/>
  </cols>
  <sheetData>
    <row r="2" spans="1:5" x14ac:dyDescent="0.15">
      <c r="A2" s="24" t="s">
        <v>75</v>
      </c>
    </row>
    <row r="3" spans="1:5" x14ac:dyDescent="0.15">
      <c r="A3" s="24" t="s">
        <v>44</v>
      </c>
    </row>
    <row r="4" spans="1:5" x14ac:dyDescent="0.15">
      <c r="A4" s="24" t="s">
        <v>88</v>
      </c>
    </row>
    <row r="7" spans="1:5" s="24" customFormat="1" x14ac:dyDescent="0.15">
      <c r="A7" s="24" t="s">
        <v>51</v>
      </c>
    </row>
    <row r="8" spans="1:5" s="24" customFormat="1" x14ac:dyDescent="0.15">
      <c r="A8" s="24" t="s">
        <v>48</v>
      </c>
    </row>
    <row r="9" spans="1:5" s="24" customFormat="1" x14ac:dyDescent="0.15">
      <c r="A9" s="24" t="s">
        <v>47</v>
      </c>
    </row>
    <row r="10" spans="1:5" s="24" customFormat="1" x14ac:dyDescent="0.15">
      <c r="C10" s="14"/>
      <c r="D10" s="14"/>
      <c r="E10" s="29"/>
    </row>
    <row r="11" spans="1:5" s="31" customFormat="1" ht="63" customHeight="1" x14ac:dyDescent="0.2">
      <c r="A11" s="27" t="s">
        <v>18</v>
      </c>
      <c r="B11" s="27" t="s">
        <v>0</v>
      </c>
      <c r="C11" s="30">
        <v>2023</v>
      </c>
      <c r="D11" s="30">
        <v>2024</v>
      </c>
      <c r="E11" s="16" t="s">
        <v>87</v>
      </c>
    </row>
    <row r="12" spans="1:5" s="24" customFormat="1" ht="15" x14ac:dyDescent="0.15">
      <c r="A12" s="32">
        <v>124</v>
      </c>
      <c r="B12" s="33" t="s">
        <v>23</v>
      </c>
      <c r="C12" s="47">
        <f>SUM(C13:C20)</f>
        <v>30993056.420000002</v>
      </c>
      <c r="D12" s="47">
        <f>SUM(D13:D20)</f>
        <v>31171977.100000001</v>
      </c>
      <c r="E12" s="43">
        <f>SUM(E13:E20)</f>
        <v>178920.67999999842</v>
      </c>
    </row>
    <row r="13" spans="1:5" ht="15" x14ac:dyDescent="0.15">
      <c r="A13" s="34">
        <v>1241</v>
      </c>
      <c r="B13" s="35" t="s">
        <v>24</v>
      </c>
      <c r="C13" s="28">
        <v>27187317.140000001</v>
      </c>
      <c r="D13" s="28">
        <v>27216298.129999999</v>
      </c>
      <c r="E13" s="42">
        <f>IF(D13&gt;C13,D13-C13,0)</f>
        <v>28980.989999998361</v>
      </c>
    </row>
    <row r="14" spans="1:5" ht="15" x14ac:dyDescent="0.15">
      <c r="A14" s="34">
        <v>1242</v>
      </c>
      <c r="B14" s="35" t="s">
        <v>25</v>
      </c>
      <c r="C14" s="28">
        <v>657722.87</v>
      </c>
      <c r="D14" s="28">
        <v>657722.87</v>
      </c>
      <c r="E14" s="42">
        <f t="shared" ref="E14:E20" si="0">IF(D14&gt;C14,D14-C14,0)</f>
        <v>0</v>
      </c>
    </row>
    <row r="15" spans="1:5" ht="15.75" customHeight="1" x14ac:dyDescent="0.15">
      <c r="A15" s="34">
        <v>1243</v>
      </c>
      <c r="B15" s="35" t="s">
        <v>26</v>
      </c>
      <c r="C15" s="28">
        <v>2400953.0299999998</v>
      </c>
      <c r="D15" s="28">
        <v>2400953.0299999998</v>
      </c>
      <c r="E15" s="42">
        <f t="shared" si="0"/>
        <v>0</v>
      </c>
    </row>
    <row r="16" spans="1:5" ht="15" x14ac:dyDescent="0.15">
      <c r="A16" s="34">
        <v>1244</v>
      </c>
      <c r="B16" s="35" t="s">
        <v>27</v>
      </c>
      <c r="C16" s="28"/>
      <c r="D16" s="28"/>
      <c r="E16" s="42">
        <f t="shared" si="0"/>
        <v>0</v>
      </c>
    </row>
    <row r="17" spans="1:7" ht="15" x14ac:dyDescent="0.15">
      <c r="A17" s="34">
        <v>1245</v>
      </c>
      <c r="B17" s="35" t="s">
        <v>28</v>
      </c>
      <c r="C17" s="28"/>
      <c r="D17" s="28"/>
      <c r="E17" s="42">
        <f t="shared" si="0"/>
        <v>0</v>
      </c>
    </row>
    <row r="18" spans="1:7" ht="16.5" customHeight="1" x14ac:dyDescent="0.15">
      <c r="A18" s="34">
        <v>1246</v>
      </c>
      <c r="B18" s="35" t="s">
        <v>29</v>
      </c>
      <c r="C18" s="28">
        <f>727089.91+19973.47</f>
        <v>747063.38</v>
      </c>
      <c r="D18" s="28">
        <v>897003.07000000007</v>
      </c>
      <c r="E18" s="42">
        <f>IF(D18&gt;C18,D18-C18,0)</f>
        <v>149939.69000000006</v>
      </c>
    </row>
    <row r="19" spans="1:7" ht="15" customHeight="1" x14ac:dyDescent="0.15">
      <c r="A19" s="34">
        <v>1247</v>
      </c>
      <c r="B19" s="35" t="s">
        <v>30</v>
      </c>
      <c r="C19" s="28"/>
      <c r="D19" s="28"/>
      <c r="E19" s="42">
        <f t="shared" si="0"/>
        <v>0</v>
      </c>
    </row>
    <row r="20" spans="1:7" x14ac:dyDescent="0.15">
      <c r="A20" s="34">
        <v>1248</v>
      </c>
      <c r="B20" s="28" t="s">
        <v>31</v>
      </c>
      <c r="C20" s="46"/>
      <c r="D20" s="28"/>
      <c r="E20" s="42">
        <f t="shared" si="0"/>
        <v>0</v>
      </c>
    </row>
    <row r="21" spans="1:7" x14ac:dyDescent="0.15">
      <c r="A21" s="36" t="s">
        <v>66</v>
      </c>
      <c r="B21" s="36"/>
      <c r="C21" s="36"/>
      <c r="D21" s="36"/>
      <c r="E21" s="36"/>
      <c r="F21" s="36"/>
      <c r="G21" s="36"/>
    </row>
    <row r="22" spans="1:7" x14ac:dyDescent="0.15">
      <c r="A22" s="24" t="s">
        <v>67</v>
      </c>
      <c r="B22" s="24"/>
      <c r="C22" s="24"/>
      <c r="D22" s="24"/>
      <c r="E22" s="24"/>
      <c r="F22" s="24"/>
      <c r="G22" s="24"/>
    </row>
    <row r="23" spans="1:7" ht="15" customHeight="1" x14ac:dyDescent="0.15">
      <c r="A23" s="73"/>
      <c r="B23" s="73"/>
      <c r="C23" s="37"/>
      <c r="D23" s="37"/>
      <c r="E23" s="37"/>
    </row>
    <row r="24" spans="1:7" x14ac:dyDescent="0.15">
      <c r="A24" s="73" t="s">
        <v>76</v>
      </c>
      <c r="B24" s="73"/>
      <c r="C24" s="82" t="s">
        <v>77</v>
      </c>
      <c r="D24" s="82"/>
      <c r="E24" s="37"/>
    </row>
    <row r="25" spans="1:7" x14ac:dyDescent="0.15">
      <c r="A25" s="60"/>
      <c r="B25" s="60"/>
      <c r="C25" s="37"/>
      <c r="D25" s="37"/>
      <c r="E25" s="37"/>
    </row>
    <row r="26" spans="1:7" x14ac:dyDescent="0.15">
      <c r="A26" s="60"/>
      <c r="B26" s="60"/>
      <c r="C26" s="37"/>
      <c r="D26" s="37"/>
      <c r="E26" s="37"/>
    </row>
    <row r="36" spans="1:5" ht="225" customHeight="1" x14ac:dyDescent="0.15">
      <c r="A36" s="74" t="s">
        <v>70</v>
      </c>
      <c r="B36" s="74"/>
      <c r="C36" s="74"/>
      <c r="D36" s="74"/>
      <c r="E36" s="74"/>
    </row>
    <row r="39" spans="1:5" x14ac:dyDescent="0.15">
      <c r="A39" s="25" t="s">
        <v>62</v>
      </c>
    </row>
  </sheetData>
  <mergeCells count="4">
    <mergeCell ref="A23:B23"/>
    <mergeCell ref="A36:E36"/>
    <mergeCell ref="A24:B24"/>
    <mergeCell ref="C24:D24"/>
  </mergeCells>
  <pageMargins left="0.70866141732283472" right="0.70866141732283472" top="0.74803149606299213" bottom="0.74803149606299213" header="0.31496062992125984" footer="0.31496062992125984"/>
  <pageSetup scale="87"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M59"/>
  <sheetViews>
    <sheetView topLeftCell="A20" zoomScale="80" zoomScaleNormal="80" workbookViewId="0">
      <selection activeCell="D51" sqref="D51"/>
    </sheetView>
  </sheetViews>
  <sheetFormatPr baseColWidth="10" defaultColWidth="11.5" defaultRowHeight="14" x14ac:dyDescent="0.15"/>
  <cols>
    <col min="1" max="2" width="13.5" style="25" customWidth="1"/>
    <col min="3" max="3" width="48.5" style="25" bestFit="1" customWidth="1"/>
    <col min="4" max="4" width="43.1640625" style="25" bestFit="1" customWidth="1"/>
    <col min="5" max="8" width="11.5" style="25"/>
    <col min="9" max="9" width="12.83203125" style="25" customWidth="1"/>
    <col min="10" max="10" width="30.6640625" style="25" customWidth="1"/>
    <col min="11" max="11" width="11.5" style="25"/>
    <col min="12" max="12" width="15.5" style="25" customWidth="1"/>
    <col min="13" max="13" width="21.1640625" style="25" customWidth="1"/>
    <col min="14" max="16384" width="11.5" style="25"/>
  </cols>
  <sheetData>
    <row r="2" spans="1:13" x14ac:dyDescent="0.15">
      <c r="A2" s="24" t="s">
        <v>75</v>
      </c>
    </row>
    <row r="3" spans="1:13" x14ac:dyDescent="0.15">
      <c r="A3" s="24" t="s">
        <v>44</v>
      </c>
    </row>
    <row r="4" spans="1:13" x14ac:dyDescent="0.15">
      <c r="A4" s="24" t="s">
        <v>86</v>
      </c>
    </row>
    <row r="6" spans="1:13" x14ac:dyDescent="0.15">
      <c r="A6" s="24" t="s">
        <v>51</v>
      </c>
      <c r="B6" s="24"/>
    </row>
    <row r="7" spans="1:13" x14ac:dyDescent="0.15">
      <c r="A7" s="24" t="s">
        <v>48</v>
      </c>
      <c r="B7" s="24"/>
    </row>
    <row r="8" spans="1:13" x14ac:dyDescent="0.15">
      <c r="A8" s="24" t="s">
        <v>47</v>
      </c>
      <c r="B8" s="24"/>
      <c r="J8" s="38"/>
    </row>
    <row r="9" spans="1:13" x14ac:dyDescent="0.15">
      <c r="A9" s="24" t="s">
        <v>63</v>
      </c>
      <c r="B9" s="24"/>
    </row>
    <row r="10" spans="1:13" x14ac:dyDescent="0.15">
      <c r="A10" s="24"/>
      <c r="B10" s="24"/>
    </row>
    <row r="12" spans="1:13" x14ac:dyDescent="0.15">
      <c r="A12" s="24" t="s">
        <v>19</v>
      </c>
      <c r="B12" s="25">
        <v>1241</v>
      </c>
    </row>
    <row r="14" spans="1:13" s="24" customFormat="1" x14ac:dyDescent="0.15">
      <c r="A14" s="69" t="s">
        <v>45</v>
      </c>
      <c r="B14" s="69" t="s">
        <v>9</v>
      </c>
      <c r="C14" s="69" t="s">
        <v>20</v>
      </c>
      <c r="D14" s="69" t="s">
        <v>11</v>
      </c>
      <c r="E14" s="67" t="s">
        <v>12</v>
      </c>
      <c r="F14" s="67"/>
      <c r="G14" s="67" t="s">
        <v>15</v>
      </c>
      <c r="H14" s="67"/>
      <c r="I14" s="67"/>
      <c r="J14" s="68" t="s">
        <v>21</v>
      </c>
      <c r="K14" s="67" t="s">
        <v>33</v>
      </c>
      <c r="L14" s="67"/>
      <c r="M14" s="68" t="s">
        <v>34</v>
      </c>
    </row>
    <row r="15" spans="1:13" s="24" customFormat="1" x14ac:dyDescent="0.15">
      <c r="A15" s="70"/>
      <c r="B15" s="70"/>
      <c r="C15" s="70"/>
      <c r="D15" s="70"/>
      <c r="E15" s="26" t="s">
        <v>13</v>
      </c>
      <c r="F15" s="26" t="s">
        <v>14</v>
      </c>
      <c r="G15" s="26" t="s">
        <v>13</v>
      </c>
      <c r="H15" s="26" t="s">
        <v>14</v>
      </c>
      <c r="I15" s="26" t="s">
        <v>16</v>
      </c>
      <c r="J15" s="68"/>
      <c r="K15" s="26" t="s">
        <v>13</v>
      </c>
      <c r="L15" s="26" t="s">
        <v>22</v>
      </c>
      <c r="M15" s="68"/>
    </row>
    <row r="16" spans="1:13" x14ac:dyDescent="0.15">
      <c r="A16" s="54" t="s">
        <v>92</v>
      </c>
      <c r="B16" s="28">
        <v>1</v>
      </c>
      <c r="C16" s="28" t="s">
        <v>95</v>
      </c>
      <c r="D16" s="28" t="s">
        <v>101</v>
      </c>
      <c r="E16" s="28" t="s">
        <v>89</v>
      </c>
      <c r="F16" s="50">
        <v>45483</v>
      </c>
      <c r="G16" s="54" t="s">
        <v>93</v>
      </c>
      <c r="H16" s="50">
        <v>45468</v>
      </c>
      <c r="I16" s="46">
        <v>7699</v>
      </c>
      <c r="J16" s="28" t="s">
        <v>94</v>
      </c>
      <c r="K16" s="28"/>
      <c r="L16" s="28"/>
      <c r="M16" s="28"/>
    </row>
    <row r="17" spans="1:13" x14ac:dyDescent="0.15">
      <c r="A17" s="54" t="s">
        <v>92</v>
      </c>
      <c r="B17" s="28">
        <v>6</v>
      </c>
      <c r="C17" s="28" t="s">
        <v>98</v>
      </c>
      <c r="D17" s="28" t="s">
        <v>96</v>
      </c>
      <c r="E17" s="53" t="s">
        <v>90</v>
      </c>
      <c r="F17" s="50">
        <v>45476</v>
      </c>
      <c r="G17" s="55" t="s">
        <v>99</v>
      </c>
      <c r="H17" s="50">
        <v>45448</v>
      </c>
      <c r="I17" s="46">
        <v>4535.99</v>
      </c>
      <c r="J17" s="28" t="s">
        <v>97</v>
      </c>
      <c r="K17" s="28"/>
      <c r="L17" s="28"/>
      <c r="M17" s="28"/>
    </row>
    <row r="18" spans="1:13" x14ac:dyDescent="0.15">
      <c r="A18" s="54" t="s">
        <v>92</v>
      </c>
      <c r="B18" s="28">
        <v>2</v>
      </c>
      <c r="C18" s="28" t="s">
        <v>104</v>
      </c>
      <c r="D18" s="28" t="s">
        <v>101</v>
      </c>
      <c r="E18" s="53" t="s">
        <v>100</v>
      </c>
      <c r="F18" s="50">
        <v>45569</v>
      </c>
      <c r="G18" s="55" t="s">
        <v>102</v>
      </c>
      <c r="H18" s="50">
        <v>45547</v>
      </c>
      <c r="I18" s="46">
        <v>12786</v>
      </c>
      <c r="J18" s="28" t="s">
        <v>103</v>
      </c>
      <c r="K18" s="28"/>
      <c r="L18" s="28"/>
      <c r="M18" s="28"/>
    </row>
    <row r="19" spans="1:13" x14ac:dyDescent="0.15">
      <c r="A19" s="54" t="s">
        <v>92</v>
      </c>
      <c r="B19" s="28">
        <v>1</v>
      </c>
      <c r="C19" s="28" t="s">
        <v>106</v>
      </c>
      <c r="D19" s="28" t="s">
        <v>96</v>
      </c>
      <c r="E19" s="53" t="s">
        <v>105</v>
      </c>
      <c r="F19" s="50">
        <v>45569</v>
      </c>
      <c r="G19" s="55" t="s">
        <v>107</v>
      </c>
      <c r="H19" s="50">
        <v>45570</v>
      </c>
      <c r="I19" s="46">
        <v>3960</v>
      </c>
      <c r="J19" s="28" t="s">
        <v>108</v>
      </c>
      <c r="K19" s="28"/>
      <c r="L19" s="28"/>
      <c r="M19" s="28"/>
    </row>
    <row r="20" spans="1:13" x14ac:dyDescent="0.15">
      <c r="A20" s="54"/>
      <c r="B20" s="28"/>
      <c r="C20" s="28"/>
      <c r="D20" s="28"/>
      <c r="E20" s="53"/>
      <c r="F20" s="50"/>
      <c r="G20" s="55"/>
      <c r="H20" s="50"/>
      <c r="I20" s="46"/>
      <c r="J20" s="28"/>
      <c r="K20" s="28"/>
      <c r="L20" s="28"/>
      <c r="M20" s="28"/>
    </row>
    <row r="21" spans="1:13" x14ac:dyDescent="0.15">
      <c r="A21" s="54"/>
      <c r="B21" s="28"/>
      <c r="C21" s="28"/>
      <c r="D21" s="28"/>
      <c r="E21" s="28"/>
      <c r="F21" s="50"/>
      <c r="G21" s="55"/>
      <c r="H21" s="50"/>
      <c r="I21" s="46"/>
      <c r="J21" s="28"/>
      <c r="K21" s="28"/>
      <c r="L21" s="28"/>
      <c r="M21" s="28"/>
    </row>
    <row r="22" spans="1:13" x14ac:dyDescent="0.15">
      <c r="A22" s="54"/>
      <c r="B22" s="28"/>
      <c r="C22" s="28"/>
      <c r="D22" s="28"/>
      <c r="E22" s="28"/>
      <c r="F22" s="50"/>
      <c r="G22" s="55"/>
      <c r="H22" s="50"/>
      <c r="I22" s="46"/>
      <c r="J22" s="28"/>
      <c r="K22" s="28"/>
      <c r="L22" s="28"/>
      <c r="M22" s="28"/>
    </row>
    <row r="23" spans="1:13" x14ac:dyDescent="0.15">
      <c r="A23" s="54"/>
      <c r="B23" s="28"/>
      <c r="C23" s="28"/>
      <c r="D23" s="28"/>
      <c r="E23" s="28"/>
      <c r="F23" s="50"/>
      <c r="G23" s="55"/>
      <c r="H23" s="50"/>
      <c r="I23" s="46"/>
      <c r="J23" s="28"/>
      <c r="K23" s="28"/>
      <c r="L23" s="28"/>
      <c r="M23" s="28"/>
    </row>
    <row r="24" spans="1:13" x14ac:dyDescent="0.15">
      <c r="A24" s="75" t="s">
        <v>64</v>
      </c>
      <c r="B24" s="76"/>
      <c r="C24" s="76"/>
      <c r="D24" s="76"/>
      <c r="E24" s="76"/>
      <c r="F24" s="76"/>
      <c r="G24" s="76"/>
      <c r="H24" s="77"/>
      <c r="I24" s="39">
        <f>SUM(I16:I23)</f>
        <v>28980.989999999998</v>
      </c>
    </row>
    <row r="25" spans="1:13" x14ac:dyDescent="0.15">
      <c r="I25" s="51"/>
    </row>
    <row r="26" spans="1:13" x14ac:dyDescent="0.15">
      <c r="I26" s="52"/>
    </row>
    <row r="28" spans="1:13" x14ac:dyDescent="0.15">
      <c r="A28" s="24" t="s">
        <v>19</v>
      </c>
      <c r="B28" s="25">
        <v>1246</v>
      </c>
    </row>
    <row r="30" spans="1:13" x14ac:dyDescent="0.15">
      <c r="A30" s="69" t="s">
        <v>45</v>
      </c>
      <c r="B30" s="69" t="s">
        <v>9</v>
      </c>
      <c r="C30" s="69" t="s">
        <v>20</v>
      </c>
      <c r="D30" s="69" t="s">
        <v>11</v>
      </c>
      <c r="E30" s="67" t="s">
        <v>12</v>
      </c>
      <c r="F30" s="67"/>
      <c r="G30" s="67" t="s">
        <v>15</v>
      </c>
      <c r="H30" s="67"/>
      <c r="I30" s="67"/>
      <c r="J30" s="68" t="s">
        <v>21</v>
      </c>
      <c r="K30" s="67" t="s">
        <v>33</v>
      </c>
      <c r="L30" s="67"/>
      <c r="M30" s="68" t="s">
        <v>34</v>
      </c>
    </row>
    <row r="31" spans="1:13" x14ac:dyDescent="0.15">
      <c r="A31" s="70"/>
      <c r="B31" s="70"/>
      <c r="C31" s="70"/>
      <c r="D31" s="70"/>
      <c r="E31" s="26" t="s">
        <v>13</v>
      </c>
      <c r="F31" s="26" t="s">
        <v>14</v>
      </c>
      <c r="G31" s="26" t="s">
        <v>13</v>
      </c>
      <c r="H31" s="26" t="s">
        <v>14</v>
      </c>
      <c r="I31" s="26" t="s">
        <v>16</v>
      </c>
      <c r="J31" s="68"/>
      <c r="K31" s="26" t="s">
        <v>13</v>
      </c>
      <c r="L31" s="26" t="s">
        <v>22</v>
      </c>
      <c r="M31" s="68"/>
    </row>
    <row r="32" spans="1:13" x14ac:dyDescent="0.15">
      <c r="A32" s="28" t="s">
        <v>109</v>
      </c>
      <c r="B32" s="28">
        <v>1</v>
      </c>
      <c r="C32" s="28" t="s">
        <v>112</v>
      </c>
      <c r="D32" s="28" t="s">
        <v>111</v>
      </c>
      <c r="E32" s="28" t="s">
        <v>110</v>
      </c>
      <c r="F32" s="50">
        <v>45562</v>
      </c>
      <c r="G32" s="28">
        <v>76099</v>
      </c>
      <c r="H32" s="50">
        <v>45562</v>
      </c>
      <c r="I32" s="28">
        <v>48651.92</v>
      </c>
      <c r="J32" s="28" t="s">
        <v>108</v>
      </c>
      <c r="K32" s="28"/>
      <c r="L32" s="28"/>
      <c r="M32" s="28"/>
    </row>
    <row r="33" spans="1:13" x14ac:dyDescent="0.15">
      <c r="A33" s="28" t="s">
        <v>92</v>
      </c>
      <c r="B33" s="28">
        <v>1</v>
      </c>
      <c r="C33" s="28" t="s">
        <v>117</v>
      </c>
      <c r="D33" s="28" t="s">
        <v>114</v>
      </c>
      <c r="E33" s="28" t="s">
        <v>113</v>
      </c>
      <c r="F33" s="50">
        <v>45653</v>
      </c>
      <c r="G33" s="28" t="s">
        <v>115</v>
      </c>
      <c r="H33" s="50">
        <v>45645</v>
      </c>
      <c r="I33" s="28">
        <v>20655</v>
      </c>
      <c r="J33" s="28" t="s">
        <v>116</v>
      </c>
      <c r="K33" s="28"/>
      <c r="L33" s="28"/>
      <c r="M33" s="28"/>
    </row>
    <row r="34" spans="1:13" x14ac:dyDescent="0.15">
      <c r="A34" s="28" t="s">
        <v>92</v>
      </c>
      <c r="B34" s="28">
        <v>1</v>
      </c>
      <c r="C34" s="28" t="s">
        <v>119</v>
      </c>
      <c r="D34" s="28" t="s">
        <v>114</v>
      </c>
      <c r="E34" s="28" t="s">
        <v>118</v>
      </c>
      <c r="F34" s="50">
        <v>45654</v>
      </c>
      <c r="G34" s="28" t="s">
        <v>120</v>
      </c>
      <c r="H34" s="50">
        <v>45645</v>
      </c>
      <c r="I34" s="28">
        <v>43264.31</v>
      </c>
      <c r="J34" s="28" t="s">
        <v>116</v>
      </c>
      <c r="K34" s="28"/>
      <c r="L34" s="28"/>
      <c r="M34" s="28"/>
    </row>
    <row r="35" spans="1:13" x14ac:dyDescent="0.15">
      <c r="A35" s="28" t="s">
        <v>92</v>
      </c>
      <c r="B35" s="28">
        <v>1</v>
      </c>
      <c r="C35" s="28" t="s">
        <v>121</v>
      </c>
      <c r="D35" s="28" t="s">
        <v>114</v>
      </c>
      <c r="E35" s="28" t="s">
        <v>118</v>
      </c>
      <c r="F35" s="50">
        <v>45654</v>
      </c>
      <c r="G35" s="28" t="s">
        <v>122</v>
      </c>
      <c r="H35" s="50">
        <v>45645</v>
      </c>
      <c r="I35" s="28">
        <v>37368.46</v>
      </c>
      <c r="J35" s="28" t="s">
        <v>123</v>
      </c>
      <c r="K35" s="28"/>
      <c r="L35" s="28"/>
      <c r="M35" s="28"/>
    </row>
    <row r="36" spans="1:13" x14ac:dyDescent="0.15">
      <c r="A36" s="28"/>
      <c r="B36" s="28"/>
      <c r="C36" s="28"/>
      <c r="D36" s="28"/>
      <c r="E36" s="28"/>
      <c r="F36" s="28"/>
      <c r="G36" s="28"/>
      <c r="H36" s="28"/>
      <c r="I36" s="28"/>
      <c r="J36" s="28"/>
      <c r="K36" s="28"/>
      <c r="L36" s="28"/>
      <c r="M36" s="28"/>
    </row>
    <row r="37" spans="1:13" x14ac:dyDescent="0.15">
      <c r="A37" s="75" t="s">
        <v>53</v>
      </c>
      <c r="B37" s="76"/>
      <c r="C37" s="76"/>
      <c r="D37" s="76"/>
      <c r="E37" s="76"/>
      <c r="F37" s="76"/>
      <c r="G37" s="76"/>
      <c r="H37" s="77"/>
      <c r="I37" s="39">
        <f>SUM(I32:I36)</f>
        <v>149939.69</v>
      </c>
    </row>
    <row r="41" spans="1:13" x14ac:dyDescent="0.15">
      <c r="B41" s="29"/>
      <c r="C41" s="29"/>
      <c r="D41" s="71" t="s">
        <v>78</v>
      </c>
      <c r="E41" s="71"/>
      <c r="F41" s="71"/>
      <c r="G41" s="71"/>
      <c r="H41" s="71"/>
      <c r="I41" s="57">
        <f>+I24+I37</f>
        <v>178920.68</v>
      </c>
    </row>
    <row r="45" spans="1:13" x14ac:dyDescent="0.15">
      <c r="A45" s="25" t="s">
        <v>83</v>
      </c>
      <c r="D45" s="51">
        <f>+MUEBLES!C12</f>
        <v>30993056.420000002</v>
      </c>
    </row>
    <row r="46" spans="1:13" x14ac:dyDescent="0.15">
      <c r="A46" s="25" t="s">
        <v>84</v>
      </c>
      <c r="E46" s="51">
        <f>+MUEBLES!E12</f>
        <v>178920.67999999842</v>
      </c>
    </row>
    <row r="47" spans="1:13" x14ac:dyDescent="0.15">
      <c r="A47" s="25" t="s">
        <v>85</v>
      </c>
      <c r="D47" s="51">
        <f>+D45+E46</f>
        <v>31171977.100000001</v>
      </c>
    </row>
    <row r="49" spans="1:13" ht="16.5" customHeight="1" x14ac:dyDescent="0.15">
      <c r="D49" s="60" t="s">
        <v>42</v>
      </c>
      <c r="E49" s="73" t="s">
        <v>43</v>
      </c>
      <c r="F49" s="73"/>
      <c r="G49" s="73"/>
      <c r="H49" s="73"/>
      <c r="I49" s="81"/>
      <c r="J49" s="81"/>
    </row>
    <row r="50" spans="1:13" ht="16.5" customHeight="1" x14ac:dyDescent="0.15">
      <c r="D50" s="60"/>
      <c r="E50" s="60"/>
      <c r="F50" s="60"/>
      <c r="G50" s="60"/>
      <c r="H50" s="60"/>
      <c r="I50" s="81"/>
      <c r="J50" s="81"/>
    </row>
    <row r="51" spans="1:13" ht="16.5" customHeight="1" x14ac:dyDescent="0.15">
      <c r="D51" s="60"/>
      <c r="E51" s="60"/>
      <c r="F51" s="60"/>
      <c r="G51" s="60"/>
      <c r="H51" s="60"/>
      <c r="I51" s="81"/>
      <c r="J51" s="81"/>
    </row>
    <row r="52" spans="1:13" ht="16.5" customHeight="1" x14ac:dyDescent="0.15">
      <c r="D52" s="60"/>
      <c r="E52" s="60"/>
      <c r="F52" s="60"/>
      <c r="G52" s="60"/>
      <c r="H52" s="60"/>
      <c r="I52" s="81"/>
      <c r="J52" s="81"/>
    </row>
    <row r="59" spans="1:13" ht="351" customHeight="1" x14ac:dyDescent="0.15">
      <c r="A59" s="78" t="s">
        <v>71</v>
      </c>
      <c r="B59" s="78"/>
      <c r="C59" s="78"/>
      <c r="D59" s="78"/>
      <c r="E59" s="78"/>
      <c r="F59" s="78"/>
      <c r="G59" s="78"/>
      <c r="H59" s="78"/>
      <c r="I59" s="78"/>
      <c r="J59" s="78"/>
      <c r="K59" s="78"/>
      <c r="L59" s="78"/>
      <c r="M59" s="78"/>
    </row>
  </sheetData>
  <mergeCells count="23">
    <mergeCell ref="D41:H41"/>
    <mergeCell ref="M30:M31"/>
    <mergeCell ref="A59:M59"/>
    <mergeCell ref="A30:A31"/>
    <mergeCell ref="B30:B31"/>
    <mergeCell ref="C30:C31"/>
    <mergeCell ref="A37:H37"/>
    <mergeCell ref="E30:F30"/>
    <mergeCell ref="G30:I30"/>
    <mergeCell ref="J30:J31"/>
    <mergeCell ref="K30:L30"/>
    <mergeCell ref="D30:D31"/>
    <mergeCell ref="E49:H49"/>
    <mergeCell ref="M14:M15"/>
    <mergeCell ref="A24:H24"/>
    <mergeCell ref="J14:J15"/>
    <mergeCell ref="K14:L14"/>
    <mergeCell ref="A14:A15"/>
    <mergeCell ref="C14:C15"/>
    <mergeCell ref="D14:D15"/>
    <mergeCell ref="E14:F14"/>
    <mergeCell ref="G14:I14"/>
    <mergeCell ref="B14:B15"/>
  </mergeCells>
  <pageMargins left="0.51181102362204722" right="0.47244094488188981" top="0.74803149606299213" bottom="0.74803149606299213" header="0.31496062992125984" footer="0.31496062992125984"/>
  <pageSetup scale="46"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G34"/>
  <sheetViews>
    <sheetView workbookViewId="0">
      <selection activeCell="B23" sqref="B23"/>
    </sheetView>
  </sheetViews>
  <sheetFormatPr baseColWidth="10" defaultColWidth="11.5" defaultRowHeight="12" x14ac:dyDescent="0.15"/>
  <cols>
    <col min="1" max="1" width="11.5" style="2"/>
    <col min="2" max="2" width="48.5" style="2" customWidth="1"/>
    <col min="3" max="3" width="25.5" style="2" customWidth="1"/>
    <col min="4" max="4" width="23.1640625" style="2" customWidth="1"/>
    <col min="5" max="5" width="23.6640625" style="2" customWidth="1"/>
    <col min="6" max="16384" width="11.5" style="2"/>
  </cols>
  <sheetData>
    <row r="2" spans="1:5" ht="14" x14ac:dyDescent="0.15">
      <c r="A2" s="24" t="s">
        <v>75</v>
      </c>
    </row>
    <row r="3" spans="1:5" x14ac:dyDescent="0.15">
      <c r="A3" s="1" t="s">
        <v>50</v>
      </c>
    </row>
    <row r="4" spans="1:5" ht="14" x14ac:dyDescent="0.15">
      <c r="A4" s="24" t="s">
        <v>88</v>
      </c>
    </row>
    <row r="6" spans="1:5" s="1" customFormat="1" x14ac:dyDescent="0.15">
      <c r="A6" s="1" t="s">
        <v>51</v>
      </c>
    </row>
    <row r="7" spans="1:5" s="1" customFormat="1" x14ac:dyDescent="0.15">
      <c r="A7" s="1" t="s">
        <v>55</v>
      </c>
    </row>
    <row r="8" spans="1:5" s="1" customFormat="1" x14ac:dyDescent="0.15">
      <c r="A8" s="1" t="s">
        <v>56</v>
      </c>
    </row>
    <row r="9" spans="1:5" s="1" customFormat="1" x14ac:dyDescent="0.15"/>
    <row r="10" spans="1:5" s="5" customFormat="1" ht="66.75" customHeight="1" x14ac:dyDescent="0.2">
      <c r="A10" s="3" t="s">
        <v>18</v>
      </c>
      <c r="B10" s="3" t="s">
        <v>0</v>
      </c>
      <c r="C10" s="4">
        <v>2023</v>
      </c>
      <c r="D10" s="4">
        <v>2024</v>
      </c>
      <c r="E10" s="16" t="s">
        <v>87</v>
      </c>
    </row>
    <row r="11" spans="1:5" s="1" customFormat="1" ht="13" x14ac:dyDescent="0.15">
      <c r="A11" s="6">
        <v>125</v>
      </c>
      <c r="B11" s="7" t="s">
        <v>35</v>
      </c>
      <c r="C11" s="48">
        <f>SUM(C12:C16)</f>
        <v>226548.59</v>
      </c>
      <c r="D11" s="48">
        <f t="shared" ref="D11:E11" si="0">SUM(D12:D16)</f>
        <v>320568.59000000003</v>
      </c>
      <c r="E11" s="48">
        <f t="shared" si="0"/>
        <v>94020.000000000029</v>
      </c>
    </row>
    <row r="12" spans="1:5" ht="13" x14ac:dyDescent="0.15">
      <c r="A12" s="8">
        <v>1251</v>
      </c>
      <c r="B12" s="9" t="s">
        <v>36</v>
      </c>
      <c r="C12" s="49">
        <v>226548.59</v>
      </c>
      <c r="D12" s="49">
        <v>320568.59000000003</v>
      </c>
      <c r="E12" s="42">
        <f>IF(D12&gt;C12,D12-C12,0)</f>
        <v>94020.000000000029</v>
      </c>
    </row>
    <row r="13" spans="1:5" ht="13" x14ac:dyDescent="0.15">
      <c r="A13" s="8">
        <v>1252</v>
      </c>
      <c r="B13" s="9" t="s">
        <v>37</v>
      </c>
      <c r="C13" s="49"/>
      <c r="D13" s="49"/>
      <c r="E13" s="42">
        <f t="shared" ref="E13:E16" si="1">IF(D13&gt;C13,D13-C13,0)</f>
        <v>0</v>
      </c>
    </row>
    <row r="14" spans="1:5" ht="13" x14ac:dyDescent="0.15">
      <c r="A14" s="8">
        <v>1253</v>
      </c>
      <c r="B14" s="9" t="s">
        <v>38</v>
      </c>
      <c r="C14" s="49"/>
      <c r="D14" s="49"/>
      <c r="E14" s="42">
        <f t="shared" si="1"/>
        <v>0</v>
      </c>
    </row>
    <row r="15" spans="1:5" ht="13" x14ac:dyDescent="0.15">
      <c r="A15" s="8">
        <v>1254</v>
      </c>
      <c r="B15" s="9" t="s">
        <v>39</v>
      </c>
      <c r="C15" s="49"/>
      <c r="D15" s="49"/>
      <c r="E15" s="42">
        <f t="shared" si="1"/>
        <v>0</v>
      </c>
    </row>
    <row r="16" spans="1:5" ht="13" x14ac:dyDescent="0.15">
      <c r="A16" s="8">
        <v>1259</v>
      </c>
      <c r="B16" s="9" t="s">
        <v>40</v>
      </c>
      <c r="C16" s="49"/>
      <c r="D16" s="49"/>
      <c r="E16" s="42">
        <f t="shared" si="1"/>
        <v>0</v>
      </c>
    </row>
    <row r="17" spans="1:7" x14ac:dyDescent="0.15">
      <c r="A17" s="10" t="s">
        <v>66</v>
      </c>
      <c r="B17" s="10"/>
      <c r="C17" s="10"/>
      <c r="D17" s="10"/>
      <c r="E17" s="10"/>
      <c r="F17" s="10"/>
      <c r="G17" s="10"/>
    </row>
    <row r="18" spans="1:7" x14ac:dyDescent="0.15">
      <c r="A18" s="1" t="s">
        <v>67</v>
      </c>
      <c r="B18" s="1"/>
      <c r="C18" s="1"/>
      <c r="D18" s="1"/>
      <c r="E18" s="1"/>
      <c r="F18" s="1"/>
      <c r="G18" s="1"/>
    </row>
    <row r="20" spans="1:7" ht="15" customHeight="1" x14ac:dyDescent="0.15">
      <c r="A20" s="79" t="s">
        <v>42</v>
      </c>
      <c r="B20" s="79"/>
      <c r="C20" s="79" t="s">
        <v>43</v>
      </c>
      <c r="D20" s="79"/>
      <c r="E20" s="11"/>
    </row>
    <row r="21" spans="1:7" ht="15" customHeight="1" x14ac:dyDescent="0.15">
      <c r="A21" s="61"/>
      <c r="B21" s="61"/>
      <c r="C21" s="61"/>
      <c r="D21" s="61"/>
      <c r="E21" s="11"/>
    </row>
    <row r="22" spans="1:7" ht="15" customHeight="1" x14ac:dyDescent="0.15">
      <c r="A22" s="61"/>
      <c r="B22" s="61"/>
      <c r="C22" s="61"/>
      <c r="D22" s="61"/>
      <c r="E22" s="11"/>
    </row>
    <row r="23" spans="1:7" ht="15" customHeight="1" x14ac:dyDescent="0.15">
      <c r="A23" s="61"/>
      <c r="B23" s="61"/>
      <c r="C23" s="61"/>
      <c r="D23" s="61"/>
      <c r="E23" s="11"/>
    </row>
    <row r="31" spans="1:7" ht="226.5" customHeight="1" x14ac:dyDescent="0.15">
      <c r="A31" s="80" t="s">
        <v>73</v>
      </c>
      <c r="B31" s="80"/>
      <c r="C31" s="80"/>
      <c r="D31" s="80"/>
      <c r="E31" s="80"/>
    </row>
    <row r="34" spans="1:1" x14ac:dyDescent="0.15">
      <c r="A34" s="2" t="s">
        <v>65</v>
      </c>
    </row>
  </sheetData>
  <mergeCells count="3">
    <mergeCell ref="A20:B20"/>
    <mergeCell ref="A31:E31"/>
    <mergeCell ref="C20:D20"/>
  </mergeCells>
  <pageMargins left="0.70866141732283472" right="0.70866141732283472" top="0.74803149606299213" bottom="0.74803149606299213" header="0.31496062992125984" footer="0.31496062992125984"/>
  <pageSetup paperSize="9" scale="8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49"/>
  <sheetViews>
    <sheetView tabSelected="1" topLeftCell="A25" workbookViewId="0">
      <selection activeCell="K45" sqref="A1:K45"/>
    </sheetView>
  </sheetViews>
  <sheetFormatPr baseColWidth="10" defaultColWidth="11.5" defaultRowHeight="14" x14ac:dyDescent="0.15"/>
  <cols>
    <col min="1" max="1" width="12" style="25" customWidth="1"/>
    <col min="2" max="2" width="11" style="25" customWidth="1"/>
    <col min="3" max="3" width="38.33203125" style="25" bestFit="1" customWidth="1"/>
    <col min="4" max="4" width="24.83203125" style="25" customWidth="1"/>
    <col min="5" max="6" width="11.5" style="25"/>
    <col min="7" max="7" width="10.1640625" style="25" customWidth="1"/>
    <col min="8" max="8" width="9.83203125" style="25" bestFit="1" customWidth="1"/>
    <col min="9" max="9" width="16.5" style="25" customWidth="1"/>
    <col min="10" max="10" width="33.5" style="25" bestFit="1" customWidth="1"/>
    <col min="11" max="11" width="28" style="25" customWidth="1"/>
    <col min="12" max="16384" width="11.5" style="25"/>
  </cols>
  <sheetData>
    <row r="1" spans="1:11" x14ac:dyDescent="0.15">
      <c r="A1" s="24" t="s">
        <v>75</v>
      </c>
      <c r="B1" s="24"/>
    </row>
    <row r="2" spans="1:11" x14ac:dyDescent="0.15">
      <c r="A2" s="24" t="s">
        <v>50</v>
      </c>
      <c r="B2" s="24"/>
    </row>
    <row r="3" spans="1:11" x14ac:dyDescent="0.15">
      <c r="A3" s="24" t="s">
        <v>86</v>
      </c>
      <c r="B3" s="24"/>
    </row>
    <row r="5" spans="1:11" x14ac:dyDescent="0.15">
      <c r="A5" s="24" t="s">
        <v>51</v>
      </c>
      <c r="B5" s="24"/>
    </row>
    <row r="6" spans="1:11" x14ac:dyDescent="0.15">
      <c r="A6" s="24" t="s">
        <v>48</v>
      </c>
      <c r="B6" s="24"/>
    </row>
    <row r="7" spans="1:11" x14ac:dyDescent="0.15">
      <c r="A7" s="24" t="s">
        <v>56</v>
      </c>
      <c r="B7" s="24"/>
    </row>
    <row r="8" spans="1:11" x14ac:dyDescent="0.15">
      <c r="A8" s="24" t="s">
        <v>63</v>
      </c>
      <c r="B8" s="24"/>
    </row>
    <row r="10" spans="1:11" x14ac:dyDescent="0.15">
      <c r="A10" s="24" t="s">
        <v>19</v>
      </c>
      <c r="B10" s="24">
        <v>1251</v>
      </c>
    </row>
    <row r="12" spans="1:11" s="24" customFormat="1" x14ac:dyDescent="0.15">
      <c r="A12" s="69" t="s">
        <v>45</v>
      </c>
      <c r="B12" s="69" t="s">
        <v>9</v>
      </c>
      <c r="C12" s="69" t="s">
        <v>20</v>
      </c>
      <c r="D12" s="69" t="s">
        <v>11</v>
      </c>
      <c r="E12" s="67" t="s">
        <v>12</v>
      </c>
      <c r="F12" s="67"/>
      <c r="G12" s="67" t="s">
        <v>15</v>
      </c>
      <c r="H12" s="67"/>
      <c r="I12" s="67"/>
      <c r="J12" s="68" t="s">
        <v>22</v>
      </c>
      <c r="K12" s="68" t="s">
        <v>34</v>
      </c>
    </row>
    <row r="13" spans="1:11" s="24" customFormat="1" x14ac:dyDescent="0.15">
      <c r="A13" s="70"/>
      <c r="B13" s="70"/>
      <c r="C13" s="70"/>
      <c r="D13" s="70"/>
      <c r="E13" s="26" t="s">
        <v>13</v>
      </c>
      <c r="F13" s="26" t="s">
        <v>14</v>
      </c>
      <c r="G13" s="26" t="s">
        <v>13</v>
      </c>
      <c r="H13" s="26" t="s">
        <v>14</v>
      </c>
      <c r="I13" s="26" t="s">
        <v>16</v>
      </c>
      <c r="J13" s="68"/>
      <c r="K13" s="68"/>
    </row>
    <row r="14" spans="1:11" x14ac:dyDescent="0.15">
      <c r="A14" s="28" t="s">
        <v>92</v>
      </c>
      <c r="B14" s="28">
        <v>2</v>
      </c>
      <c r="C14" s="28" t="s">
        <v>127</v>
      </c>
      <c r="D14" s="28" t="s">
        <v>126</v>
      </c>
      <c r="E14" s="53" t="s">
        <v>124</v>
      </c>
      <c r="F14" s="50">
        <v>45341</v>
      </c>
      <c r="G14" s="56" t="s">
        <v>125</v>
      </c>
      <c r="H14" s="50">
        <v>45348</v>
      </c>
      <c r="I14" s="46">
        <v>17533.400000000001</v>
      </c>
      <c r="J14" s="28" t="s">
        <v>132</v>
      </c>
      <c r="K14" s="28"/>
    </row>
    <row r="15" spans="1:11" x14ac:dyDescent="0.15">
      <c r="A15" s="28" t="s">
        <v>92</v>
      </c>
      <c r="B15" s="28">
        <v>1</v>
      </c>
      <c r="C15" s="28" t="s">
        <v>133</v>
      </c>
      <c r="D15" s="28" t="s">
        <v>128</v>
      </c>
      <c r="E15" s="53" t="s">
        <v>129</v>
      </c>
      <c r="F15" s="50">
        <v>45324</v>
      </c>
      <c r="G15" s="55" t="s">
        <v>130</v>
      </c>
      <c r="H15" s="50">
        <v>45324</v>
      </c>
      <c r="I15" s="46">
        <v>9488.7999999999993</v>
      </c>
      <c r="J15" s="28" t="s">
        <v>131</v>
      </c>
      <c r="K15" s="28"/>
    </row>
    <row r="16" spans="1:11" x14ac:dyDescent="0.15">
      <c r="A16" s="28" t="s">
        <v>92</v>
      </c>
      <c r="B16" s="28">
        <v>1</v>
      </c>
      <c r="C16" s="28" t="s">
        <v>134</v>
      </c>
      <c r="D16" s="28" t="s">
        <v>135</v>
      </c>
      <c r="E16" s="53" t="s">
        <v>136</v>
      </c>
      <c r="F16" s="50">
        <v>45411</v>
      </c>
      <c r="G16" s="55" t="s">
        <v>137</v>
      </c>
      <c r="H16" s="50">
        <v>45411</v>
      </c>
      <c r="I16" s="46">
        <v>41613</v>
      </c>
      <c r="J16" s="28" t="s">
        <v>138</v>
      </c>
      <c r="K16" s="28"/>
    </row>
    <row r="17" spans="1:11" x14ac:dyDescent="0.15">
      <c r="A17" s="28" t="s">
        <v>92</v>
      </c>
      <c r="B17" s="28">
        <v>1</v>
      </c>
      <c r="C17" s="28" t="s">
        <v>139</v>
      </c>
      <c r="D17" s="28" t="s">
        <v>128</v>
      </c>
      <c r="E17" s="53" t="s">
        <v>140</v>
      </c>
      <c r="F17" s="50">
        <v>45583</v>
      </c>
      <c r="G17" s="56" t="s">
        <v>141</v>
      </c>
      <c r="H17" s="50">
        <v>45586</v>
      </c>
      <c r="I17" s="46">
        <v>4384.8</v>
      </c>
      <c r="J17" s="28" t="s">
        <v>142</v>
      </c>
      <c r="K17" s="28"/>
    </row>
    <row r="18" spans="1:11" x14ac:dyDescent="0.15">
      <c r="A18" s="28" t="s">
        <v>92</v>
      </c>
      <c r="B18" s="28">
        <v>1</v>
      </c>
      <c r="C18" s="28" t="s">
        <v>143</v>
      </c>
      <c r="D18" s="28" t="s">
        <v>144</v>
      </c>
      <c r="E18" s="53" t="s">
        <v>145</v>
      </c>
      <c r="F18" s="50">
        <v>45604</v>
      </c>
      <c r="G18" s="55" t="s">
        <v>146</v>
      </c>
      <c r="H18" s="50">
        <v>45601</v>
      </c>
      <c r="I18" s="46">
        <v>21000</v>
      </c>
      <c r="J18" s="28" t="s">
        <v>147</v>
      </c>
      <c r="K18" s="28"/>
    </row>
    <row r="19" spans="1:11" x14ac:dyDescent="0.15">
      <c r="A19" s="67" t="s">
        <v>53</v>
      </c>
      <c r="B19" s="67"/>
      <c r="C19" s="67"/>
      <c r="D19" s="67"/>
      <c r="E19" s="67"/>
      <c r="F19" s="67"/>
      <c r="G19" s="67"/>
      <c r="H19" s="67"/>
      <c r="I19" s="39">
        <f>SUM(I14:I18)</f>
        <v>94020</v>
      </c>
    </row>
    <row r="21" spans="1:11" x14ac:dyDescent="0.15">
      <c r="A21" s="24" t="s">
        <v>19</v>
      </c>
      <c r="B21" s="24"/>
    </row>
    <row r="23" spans="1:11" x14ac:dyDescent="0.15">
      <c r="A23" s="69" t="s">
        <v>45</v>
      </c>
      <c r="B23" s="69" t="s">
        <v>9</v>
      </c>
      <c r="C23" s="69" t="s">
        <v>20</v>
      </c>
      <c r="D23" s="69" t="s">
        <v>11</v>
      </c>
      <c r="E23" s="67" t="s">
        <v>12</v>
      </c>
      <c r="F23" s="67"/>
      <c r="G23" s="67" t="s">
        <v>15</v>
      </c>
      <c r="H23" s="67"/>
      <c r="I23" s="67"/>
      <c r="J23" s="68" t="s">
        <v>22</v>
      </c>
      <c r="K23" s="68" t="s">
        <v>34</v>
      </c>
    </row>
    <row r="24" spans="1:11" x14ac:dyDescent="0.15">
      <c r="A24" s="70"/>
      <c r="B24" s="70"/>
      <c r="C24" s="70"/>
      <c r="D24" s="70"/>
      <c r="E24" s="26" t="s">
        <v>13</v>
      </c>
      <c r="F24" s="26" t="s">
        <v>14</v>
      </c>
      <c r="G24" s="26" t="s">
        <v>13</v>
      </c>
      <c r="H24" s="26" t="s">
        <v>14</v>
      </c>
      <c r="I24" s="26" t="s">
        <v>16</v>
      </c>
      <c r="J24" s="68"/>
      <c r="K24" s="68"/>
    </row>
    <row r="25" spans="1:11" x14ac:dyDescent="0.15">
      <c r="A25" s="28"/>
      <c r="B25" s="28"/>
      <c r="C25" s="28"/>
      <c r="D25" s="28"/>
      <c r="E25" s="28"/>
      <c r="F25" s="28"/>
      <c r="G25" s="28"/>
      <c r="H25" s="28"/>
      <c r="I25" s="28"/>
      <c r="J25" s="28"/>
      <c r="K25" s="28"/>
    </row>
    <row r="26" spans="1:11" x14ac:dyDescent="0.15">
      <c r="A26" s="28"/>
      <c r="B26" s="28"/>
      <c r="C26" s="28"/>
      <c r="D26" s="28"/>
      <c r="E26" s="28"/>
      <c r="F26" s="28"/>
      <c r="G26" s="28"/>
      <c r="H26" s="28"/>
      <c r="I26" s="28"/>
      <c r="J26" s="28"/>
      <c r="K26" s="28"/>
    </row>
    <row r="27" spans="1:11" x14ac:dyDescent="0.15">
      <c r="A27" s="28"/>
      <c r="B27" s="28"/>
      <c r="C27" s="28"/>
      <c r="D27" s="28"/>
      <c r="E27" s="28"/>
      <c r="F27" s="28"/>
      <c r="G27" s="28"/>
      <c r="H27" s="28"/>
      <c r="I27" s="28"/>
      <c r="J27" s="28"/>
      <c r="K27" s="28"/>
    </row>
    <row r="28" spans="1:11" x14ac:dyDescent="0.15">
      <c r="A28" s="28"/>
      <c r="B28" s="28"/>
      <c r="C28" s="28"/>
      <c r="D28" s="28"/>
      <c r="E28" s="28"/>
      <c r="F28" s="28"/>
      <c r="G28" s="28"/>
      <c r="H28" s="28"/>
      <c r="I28" s="28"/>
      <c r="J28" s="28"/>
      <c r="K28" s="28"/>
    </row>
    <row r="29" spans="1:11" x14ac:dyDescent="0.15">
      <c r="A29" s="28"/>
      <c r="B29" s="28"/>
      <c r="C29" s="28"/>
      <c r="D29" s="28"/>
      <c r="E29" s="28"/>
      <c r="F29" s="28"/>
      <c r="G29" s="28"/>
      <c r="H29" s="28"/>
      <c r="I29" s="28"/>
      <c r="J29" s="28"/>
      <c r="K29" s="28"/>
    </row>
    <row r="30" spans="1:11" x14ac:dyDescent="0.15">
      <c r="A30" s="67" t="s">
        <v>53</v>
      </c>
      <c r="B30" s="67"/>
      <c r="C30" s="67"/>
      <c r="D30" s="67"/>
      <c r="E30" s="67"/>
      <c r="F30" s="67"/>
      <c r="G30" s="67"/>
      <c r="H30" s="67"/>
      <c r="I30" s="39">
        <v>0</v>
      </c>
    </row>
    <row r="32" spans="1:11" x14ac:dyDescent="0.15">
      <c r="C32" s="71" t="s">
        <v>79</v>
      </c>
      <c r="D32" s="71"/>
      <c r="E32" s="71"/>
      <c r="F32" s="71"/>
      <c r="G32" s="71"/>
      <c r="H32" s="71"/>
      <c r="I32" s="57">
        <f>+I19+I30</f>
        <v>94020</v>
      </c>
    </row>
    <row r="34" spans="1:9" x14ac:dyDescent="0.15">
      <c r="A34" s="25" t="s">
        <v>82</v>
      </c>
      <c r="D34" s="51">
        <f>+INTANGIBLES!C11</f>
        <v>226548.59</v>
      </c>
    </row>
    <row r="35" spans="1:9" x14ac:dyDescent="0.15">
      <c r="A35" s="25" t="s">
        <v>80</v>
      </c>
      <c r="F35" s="51">
        <f>+INTANGIBLES!E11</f>
        <v>94020.000000000029</v>
      </c>
    </row>
    <row r="36" spans="1:9" x14ac:dyDescent="0.15">
      <c r="A36" s="25" t="s">
        <v>81</v>
      </c>
      <c r="D36" s="51">
        <f>+D34+F35</f>
        <v>320568.59000000003</v>
      </c>
    </row>
    <row r="37" spans="1:9" x14ac:dyDescent="0.15">
      <c r="D37" s="51"/>
    </row>
    <row r="38" spans="1:9" ht="15" customHeight="1" x14ac:dyDescent="0.15">
      <c r="C38" s="58" t="s">
        <v>42</v>
      </c>
      <c r="D38" s="79" t="s">
        <v>43</v>
      </c>
      <c r="E38" s="79"/>
      <c r="F38" s="79"/>
    </row>
    <row r="39" spans="1:9" x14ac:dyDescent="0.15">
      <c r="D39" s="58"/>
      <c r="E39" s="58"/>
      <c r="H39" s="61"/>
      <c r="I39" s="61"/>
    </row>
    <row r="40" spans="1:9" x14ac:dyDescent="0.15">
      <c r="D40" s="58"/>
      <c r="E40" s="58"/>
      <c r="H40" s="61"/>
      <c r="I40" s="61"/>
    </row>
    <row r="41" spans="1:9" x14ac:dyDescent="0.15">
      <c r="D41" s="58"/>
      <c r="E41" s="58"/>
      <c r="H41" s="61"/>
      <c r="I41" s="61"/>
    </row>
    <row r="42" spans="1:9" x14ac:dyDescent="0.15">
      <c r="A42" s="2"/>
      <c r="B42" s="2"/>
      <c r="C42" s="2"/>
      <c r="D42" s="2"/>
      <c r="E42" s="2"/>
    </row>
    <row r="43" spans="1:9" x14ac:dyDescent="0.15">
      <c r="A43" s="2"/>
      <c r="B43" s="2"/>
      <c r="C43" s="2"/>
      <c r="D43" s="2"/>
      <c r="E43" s="2"/>
    </row>
    <row r="44" spans="1:9" x14ac:dyDescent="0.15">
      <c r="A44" s="2"/>
      <c r="B44" s="2"/>
      <c r="C44" s="2"/>
      <c r="D44" s="2"/>
      <c r="E44" s="2"/>
    </row>
    <row r="45" spans="1:9" x14ac:dyDescent="0.15">
      <c r="A45" s="2"/>
      <c r="B45" s="2"/>
      <c r="C45" s="2"/>
      <c r="D45" s="2"/>
      <c r="E45" s="2"/>
    </row>
    <row r="46" spans="1:9" x14ac:dyDescent="0.15">
      <c r="A46" s="2"/>
      <c r="B46" s="2"/>
      <c r="C46" s="2"/>
      <c r="D46" s="2"/>
      <c r="E46" s="2"/>
    </row>
    <row r="49" spans="1:14" ht="409.5" customHeight="1" x14ac:dyDescent="0.15">
      <c r="A49" s="72" t="s">
        <v>72</v>
      </c>
      <c r="B49" s="72"/>
      <c r="C49" s="72"/>
      <c r="D49" s="72"/>
      <c r="E49" s="72"/>
      <c r="F49" s="72"/>
      <c r="G49" s="72"/>
      <c r="H49" s="72"/>
      <c r="I49" s="72"/>
      <c r="J49" s="72"/>
      <c r="K49" s="72"/>
      <c r="L49" s="40"/>
      <c r="M49" s="40"/>
      <c r="N49" s="40"/>
    </row>
  </sheetData>
  <mergeCells count="21">
    <mergeCell ref="D38:F38"/>
    <mergeCell ref="E23:F23"/>
    <mergeCell ref="B12:B13"/>
    <mergeCell ref="G23:I23"/>
    <mergeCell ref="C32:H32"/>
    <mergeCell ref="B23:B24"/>
    <mergeCell ref="A49:K49"/>
    <mergeCell ref="K12:K13"/>
    <mergeCell ref="A19:H19"/>
    <mergeCell ref="A12:A13"/>
    <mergeCell ref="C12:C13"/>
    <mergeCell ref="D12:D13"/>
    <mergeCell ref="E12:F12"/>
    <mergeCell ref="G12:I12"/>
    <mergeCell ref="J12:J13"/>
    <mergeCell ref="J23:J24"/>
    <mergeCell ref="K23:K24"/>
    <mergeCell ref="A30:H30"/>
    <mergeCell ref="A23:A24"/>
    <mergeCell ref="C23:C24"/>
    <mergeCell ref="D23:D24"/>
  </mergeCells>
  <pageMargins left="0.70866141732283472" right="0.70866141732283472" top="0.47244094488188981" bottom="0.47244094488188981" header="0.31496062992125984" footer="0.31496062992125984"/>
  <pageSetup paperSize="9" scale="5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6</vt:i4>
      </vt:variant>
    </vt:vector>
  </HeadingPairs>
  <TitlesOfParts>
    <vt:vector size="12" baseType="lpstr">
      <vt:lpstr>INMUEBLES</vt:lpstr>
      <vt:lpstr>A</vt:lpstr>
      <vt:lpstr>MUEBLES</vt:lpstr>
      <vt:lpstr>B</vt:lpstr>
      <vt:lpstr>INTANGIBLES</vt:lpstr>
      <vt:lpstr>C</vt:lpstr>
      <vt:lpstr>A!Área_de_impresión</vt:lpstr>
      <vt:lpstr>B!Área_de_impresión</vt:lpstr>
      <vt:lpstr>'C'!Área_de_impresión</vt:lpstr>
      <vt:lpstr>INMUEBLES!Área_de_impresión</vt:lpstr>
      <vt:lpstr>INTANGIBLES!Área_de_impresión</vt:lpstr>
      <vt:lpstr>MUEBLES!Área_de_impresión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Zayda Lara</dc:creator>
  <cp:lastModifiedBy>DIRECCIÓN DE ADMINISTRACIÓN, PLANEACIÓN Y VINCULACIÓN </cp:lastModifiedBy>
  <cp:lastPrinted>2025-05-01T01:18:08Z</cp:lastPrinted>
  <dcterms:created xsi:type="dcterms:W3CDTF">2022-09-14T18:27:13Z</dcterms:created>
  <dcterms:modified xsi:type="dcterms:W3CDTF">2025-05-01T01:18:11Z</dcterms:modified>
</cp:coreProperties>
</file>